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9996" yWindow="-204" windowWidth="13044" windowHeight="9660" tabRatio="822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2" r:id="rId17"/>
    <sheet name="6-5" sheetId="25" r:id="rId18"/>
    <sheet name="6-6" sheetId="24" r:id="rId19"/>
    <sheet name="6-7" sheetId="27" r:id="rId20"/>
    <sheet name="6-8" sheetId="26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'1-2'!$B$1:$K$33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/>
  <c r="G7"/>
  <c r="F8" i="8"/>
  <c r="F9"/>
  <c r="F10"/>
  <c r="F11"/>
  <c r="F12"/>
  <c r="F13"/>
  <c r="F14"/>
  <c r="F15"/>
  <c r="F16"/>
  <c r="F17"/>
  <c r="F18"/>
  <c r="F19"/>
  <c r="F20"/>
  <c r="F21"/>
  <c r="F22"/>
  <c r="F23"/>
  <c r="F24"/>
  <c r="G8"/>
  <c r="G7" s="1"/>
  <c r="F7" s="1"/>
  <c r="H13"/>
  <c r="H7" s="1"/>
  <c r="F8" i="6"/>
  <c r="F7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9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7"/>
  <c r="J7"/>
  <c r="J19"/>
  <c r="I7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7"/>
</calcChain>
</file>

<file path=xl/sharedStrings.xml><?xml version="1.0" encoding="utf-8"?>
<sst xmlns="http://schemas.openxmlformats.org/spreadsheetml/2006/main" count="1211" uniqueCount="580">
  <si>
    <t>部门名称</t>
  </si>
  <si>
    <t>2026年部门预算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</si>
  <si>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</si>
  <si>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</si>
  <si>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</si>
  <si>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</si>
  <si>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</si>
  <si>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</si>
  <si>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</si>
  <si>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</si>
  <si>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</si>
  <si>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</si>
  <si>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</si>
  <si>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</si>
  <si>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</si>
  <si>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</si>
  <si>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</si>
  <si>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</si>
  <si>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</si>
  <si>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</si>
  <si>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</si>
  <si>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</si>
  <si>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</si>
  <si>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</si>
  <si>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</si>
  <si>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</si>
  <si>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</si>
  <si>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</si>
  <si>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</si>
  <si>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</si>
  <si>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</si>
  <si>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</si>
  <si>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</si>
  <si>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</si>
  <si>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</si>
  <si>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</si>
  <si>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</si>
  <si>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</si>
  <si>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</si>
  <si>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</si>
  <si>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</si>
  <si>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</si>
  <si>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</si>
  <si>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</si>
  <si>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</si>
  <si>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</si>
  <si>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</si>
  <si>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</si>
  <si>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</si>
  <si>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</si>
  <si>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</si>
  <si>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</si>
  <si>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</si>
  <si>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</si>
  <si>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</si>
  <si>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</si>
  <si>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</si>
  <si>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</si>
  <si>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</si>
  <si>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</si>
  <si>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</si>
  <si>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</si>
  <si>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</si>
  <si>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</si>
  <si>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</si>
  <si>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</si>
  <si>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</si>
  <si>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</si>
  <si>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</si>
  <si>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</si>
  <si>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</si>
  <si>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</si>
  <si>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</si>
  <si>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</si>
  <si>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</si>
  <si>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</si>
  <si>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</si>
  <si>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</si>
  <si>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</si>
  <si>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</si>
  <si>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</si>
  <si>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</si>
  <si>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</si>
  <si>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</si>
  <si>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</si>
  <si>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</si>
  <si>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</si>
  <si>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</si>
  <si>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</si>
  <si>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</si>
  <si>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</si>
  <si>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</si>
  <si>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</si>
  <si>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</si>
  <si>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</si>
  <si>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</si>
  <si>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</si>
  <si>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</si>
  <si>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</si>
  <si>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</si>
  <si>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</si>
  <si>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</si>
  <si>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</si>
  <si>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</si>
  <si>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</si>
  <si>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</si>
  <si>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</si>
  <si>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</si>
  <si>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</si>
  <si>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</si>
  <si>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</si>
  <si>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</si>
  <si>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</si>
  <si>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</si>
  <si>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</si>
  <si>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</si>
  <si>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</si>
  <si>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</si>
  <si>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</si>
  <si>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</si>
  <si>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</si>
  <si>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</si>
  <si>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</si>
  <si>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</si>
  <si>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</si>
  <si>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</si>
  <si>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</si>
  <si>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</si>
  <si>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</si>
  <si>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</si>
  <si>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</si>
  <si>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</si>
  <si>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</si>
  <si>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</si>
  <si>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</si>
  <si>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</si>
  <si>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</si>
  <si>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</si>
  <si>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</si>
  <si>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</si>
  <si>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</si>
  <si>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</si>
  <si>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</si>
  <si>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</si>
  <si>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</si>
  <si>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</si>
  <si>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</si>
  <si>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</si>
  <si>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</si>
  <si>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</si>
  <si>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</si>
  <si>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</si>
  <si>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</si>
  <si>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</si>
  <si>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</si>
  <si>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</si>
  <si>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</si>
  <si>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</si>
  <si>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</si>
  <si>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</si>
  <si>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</si>
  <si>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</si>
  <si>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</si>
  <si>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</si>
  <si>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</si>
  <si>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</si>
  <si>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</si>
  <si>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</si>
  <si>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</si>
  <si>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</si>
  <si>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</si>
  <si>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</si>
  <si>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</si>
  <si>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</si>
  <si>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</si>
  <si>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</si>
  <si>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</si>
  <si>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</si>
  <si>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</si>
  <si>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</si>
  <si>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</si>
  <si>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</si>
  <si>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</si>
  <si>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</si>
  <si>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</si>
  <si>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</si>
  <si>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</si>
  <si>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</si>
  <si>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</si>
  <si>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部门整体支出绩效目标表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</si>
  <si>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</si>
  <si>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产出指标</t>
  </si>
  <si>
    <t>效益指标</t>
  </si>
  <si>
    <t>攀枝花市应急管理局</t>
    <phoneticPr fontId="33" type="noConversion"/>
  </si>
  <si>
    <t>部门：攀枝花市应急管理局</t>
    <phoneticPr fontId="33" type="noConversion"/>
  </si>
  <si>
    <t>32,760,310.96</t>
  </si>
  <si>
    <t>一般公共服务支出</t>
  </si>
  <si>
    <t>纪检监察事务</t>
  </si>
  <si>
    <t>派驻派出机构</t>
  </si>
  <si>
    <t>社会保障和就业支出</t>
  </si>
  <si>
    <t>行政事业单位养老支出</t>
  </si>
  <si>
    <t>行政单位离退休</t>
  </si>
  <si>
    <t>事业单位离退休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</si>
  <si>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</si>
  <si>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</si>
  <si>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</si>
  <si>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</si>
  <si>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</si>
  <si>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</si>
  <si>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</si>
  <si>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</si>
  <si>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</si>
  <si>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</si>
  <si>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灾害防治及应急管理支出</t>
  </si>
  <si>
    <t>应急管理事务</t>
  </si>
  <si>
    <t>行政运行</t>
  </si>
  <si>
    <t>事业运行</t>
  </si>
  <si>
    <t>其他应急管理支出</t>
  </si>
  <si>
    <t>地震事务</t>
  </si>
  <si>
    <t>地震监测</t>
  </si>
  <si>
    <t>自然灾害防治</t>
  </si>
  <si>
    <t>森林草原防灾减灾</t>
  </si>
  <si>
    <t>05</t>
    <phoneticPr fontId="33" type="noConversion"/>
  </si>
  <si>
    <r>
      <t>0</t>
    </r>
    <r>
      <rPr>
        <b/>
        <sz val="11"/>
        <rFont val="宋体"/>
        <family val="3"/>
        <charset val="134"/>
      </rPr>
      <t>1</t>
    </r>
    <phoneticPr fontId="33" type="noConversion"/>
  </si>
  <si>
    <r>
      <t>0</t>
    </r>
    <r>
      <rPr>
        <b/>
        <sz val="11"/>
        <rFont val="宋体"/>
        <family val="3"/>
        <charset val="134"/>
      </rPr>
      <t>2</t>
    </r>
    <phoneticPr fontId="33" type="noConversion"/>
  </si>
  <si>
    <r>
      <t>0</t>
    </r>
    <r>
      <rPr>
        <b/>
        <sz val="11"/>
        <rFont val="宋体"/>
        <family val="3"/>
        <charset val="134"/>
      </rPr>
      <t>5</t>
    </r>
    <phoneticPr fontId="33" type="noConversion"/>
  </si>
  <si>
    <r>
      <t>2</t>
    </r>
    <r>
      <rPr>
        <b/>
        <sz val="11"/>
        <rFont val="宋体"/>
        <family val="3"/>
        <charset val="134"/>
      </rPr>
      <t>10</t>
    </r>
    <phoneticPr fontId="33" type="noConversion"/>
  </si>
  <si>
    <r>
      <t>1</t>
    </r>
    <r>
      <rPr>
        <b/>
        <sz val="11"/>
        <rFont val="宋体"/>
        <family val="3"/>
        <charset val="134"/>
      </rPr>
      <t>1</t>
    </r>
    <phoneticPr fontId="33" type="noConversion"/>
  </si>
  <si>
    <r>
      <t>0</t>
    </r>
    <r>
      <rPr>
        <b/>
        <sz val="11"/>
        <rFont val="宋体"/>
        <family val="3"/>
        <charset val="134"/>
      </rPr>
      <t>3</t>
    </r>
    <phoneticPr fontId="33" type="noConversion"/>
  </si>
  <si>
    <r>
      <t>9</t>
    </r>
    <r>
      <rPr>
        <b/>
        <sz val="11"/>
        <rFont val="宋体"/>
        <family val="3"/>
        <charset val="134"/>
      </rPr>
      <t>9</t>
    </r>
    <phoneticPr fontId="33" type="noConversion"/>
  </si>
  <si>
    <r>
      <t>2</t>
    </r>
    <r>
      <rPr>
        <b/>
        <sz val="11"/>
        <rFont val="宋体"/>
        <family val="3"/>
        <charset val="134"/>
      </rPr>
      <t>21</t>
    </r>
    <phoneticPr fontId="33" type="noConversion"/>
  </si>
  <si>
    <r>
      <t>2</t>
    </r>
    <r>
      <rPr>
        <b/>
        <sz val="11"/>
        <rFont val="宋体"/>
        <family val="3"/>
        <charset val="134"/>
      </rPr>
      <t>24</t>
    </r>
    <phoneticPr fontId="33" type="noConversion"/>
  </si>
  <si>
    <t>224</t>
    <phoneticPr fontId="33" type="noConversion"/>
  </si>
  <si>
    <t>06</t>
    <phoneticPr fontId="33" type="noConversion"/>
  </si>
  <si>
    <t>02</t>
    <phoneticPr fontId="33" type="noConversion"/>
  </si>
  <si>
    <t>04</t>
    <phoneticPr fontId="33" type="noConversion"/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</si>
  <si>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</si>
  <si>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</si>
  <si>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</si>
  <si>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</si>
  <si>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</si>
  <si>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</si>
  <si>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</si>
  <si>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</si>
  <si>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</si>
  <si>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</si>
  <si>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</si>
  <si>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</si>
  <si>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</si>
  <si>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</si>
  <si>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</si>
  <si>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</si>
  <si>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</si>
  <si>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</si>
  <si>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</si>
  <si>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</si>
  <si>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</si>
  <si>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</si>
  <si>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</si>
  <si>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</si>
  <si>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</si>
  <si>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</si>
  <si>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</si>
  <si>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</si>
  <si>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r>
      <t>3</t>
    </r>
    <r>
      <rPr>
        <b/>
        <sz val="11"/>
        <rFont val="宋体"/>
        <family val="3"/>
        <charset val="134"/>
      </rPr>
      <t>01</t>
    </r>
    <phoneticPr fontId="33" type="noConversion"/>
  </si>
  <si>
    <r>
      <t>0</t>
    </r>
    <r>
      <rPr>
        <b/>
        <sz val="11"/>
        <rFont val="宋体"/>
        <family val="3"/>
        <charset val="134"/>
      </rPr>
      <t>7</t>
    </r>
    <phoneticPr fontId="33" type="noConversion"/>
  </si>
  <si>
    <r>
      <t>0</t>
    </r>
    <r>
      <rPr>
        <b/>
        <sz val="11"/>
        <rFont val="宋体"/>
        <family val="3"/>
        <charset val="134"/>
      </rPr>
      <t>8</t>
    </r>
    <phoneticPr fontId="33" type="noConversion"/>
  </si>
  <si>
    <r>
      <t>1</t>
    </r>
    <r>
      <rPr>
        <b/>
        <sz val="11"/>
        <rFont val="宋体"/>
        <family val="3"/>
        <charset val="134"/>
      </rPr>
      <t>0</t>
    </r>
    <phoneticPr fontId="33" type="noConversion"/>
  </si>
  <si>
    <r>
      <t>1</t>
    </r>
    <r>
      <rPr>
        <b/>
        <sz val="11"/>
        <rFont val="宋体"/>
        <family val="3"/>
        <charset val="134"/>
      </rPr>
      <t>2</t>
    </r>
    <phoneticPr fontId="33" type="noConversion"/>
  </si>
  <si>
    <r>
      <t>1</t>
    </r>
    <r>
      <rPr>
        <b/>
        <sz val="11"/>
        <rFont val="宋体"/>
        <family val="3"/>
        <charset val="134"/>
      </rPr>
      <t>3</t>
    </r>
    <phoneticPr fontId="33" type="noConversion"/>
  </si>
  <si>
    <r>
      <t>3</t>
    </r>
    <r>
      <rPr>
        <b/>
        <sz val="11"/>
        <rFont val="宋体"/>
        <family val="3"/>
        <charset val="134"/>
      </rPr>
      <t>02</t>
    </r>
    <phoneticPr fontId="33" type="noConversion"/>
  </si>
  <si>
    <r>
      <t>0</t>
    </r>
    <r>
      <rPr>
        <b/>
        <sz val="11"/>
        <rFont val="宋体"/>
        <family val="3"/>
        <charset val="134"/>
      </rPr>
      <t>6</t>
    </r>
    <phoneticPr fontId="33" type="noConversion"/>
  </si>
  <si>
    <r>
      <t>0</t>
    </r>
    <r>
      <rPr>
        <b/>
        <sz val="11"/>
        <rFont val="宋体"/>
        <family val="3"/>
        <charset val="134"/>
      </rPr>
      <t>9</t>
    </r>
    <phoneticPr fontId="33" type="noConversion"/>
  </si>
  <si>
    <r>
      <t>1</t>
    </r>
    <r>
      <rPr>
        <b/>
        <sz val="11"/>
        <rFont val="宋体"/>
        <family val="3"/>
        <charset val="134"/>
      </rPr>
      <t>7</t>
    </r>
    <phoneticPr fontId="33" type="noConversion"/>
  </si>
  <si>
    <r>
      <t>2</t>
    </r>
    <r>
      <rPr>
        <b/>
        <sz val="11"/>
        <rFont val="宋体"/>
        <family val="3"/>
        <charset val="134"/>
      </rPr>
      <t>6</t>
    </r>
    <phoneticPr fontId="33" type="noConversion"/>
  </si>
  <si>
    <r>
      <t>2</t>
    </r>
    <r>
      <rPr>
        <b/>
        <sz val="11"/>
        <rFont val="宋体"/>
        <family val="3"/>
        <charset val="134"/>
      </rPr>
      <t>7</t>
    </r>
    <phoneticPr fontId="33" type="noConversion"/>
  </si>
  <si>
    <r>
      <t>2</t>
    </r>
    <r>
      <rPr>
        <b/>
        <sz val="11"/>
        <rFont val="宋体"/>
        <family val="3"/>
        <charset val="134"/>
      </rPr>
      <t>8</t>
    </r>
    <phoneticPr fontId="33" type="noConversion"/>
  </si>
  <si>
    <r>
      <t>3</t>
    </r>
    <r>
      <rPr>
        <b/>
        <sz val="11"/>
        <rFont val="宋体"/>
        <family val="3"/>
        <charset val="134"/>
      </rPr>
      <t>1</t>
    </r>
    <phoneticPr fontId="33" type="noConversion"/>
  </si>
  <si>
    <r>
      <t>3</t>
    </r>
    <r>
      <rPr>
        <b/>
        <sz val="11"/>
        <rFont val="宋体"/>
        <family val="3"/>
        <charset val="134"/>
      </rPr>
      <t>9</t>
    </r>
    <phoneticPr fontId="33" type="noConversion"/>
  </si>
  <si>
    <r>
      <t>3</t>
    </r>
    <r>
      <rPr>
        <b/>
        <sz val="11"/>
        <rFont val="宋体"/>
        <family val="3"/>
        <charset val="134"/>
      </rPr>
      <t>03</t>
    </r>
    <phoneticPr fontId="33" type="noConversion"/>
  </si>
  <si>
    <t>32,895.90</t>
  </si>
  <si>
    <t>298,242.00</t>
  </si>
  <si>
    <t>302</t>
    <phoneticPr fontId="33" type="noConversion"/>
  </si>
  <si>
    <t>14</t>
    <phoneticPr fontId="33" type="noConversion"/>
  </si>
  <si>
    <t>租赁费</t>
    <phoneticPr fontId="33" type="noConversion"/>
  </si>
  <si>
    <t>15</t>
    <phoneticPr fontId="33" type="noConversion"/>
  </si>
  <si>
    <t>会议费</t>
    <phoneticPr fontId="33" type="noConversion"/>
  </si>
  <si>
    <t>16</t>
    <phoneticPr fontId="33" type="noConversion"/>
  </si>
  <si>
    <t>培训费</t>
    <phoneticPr fontId="33" type="noConversion"/>
  </si>
  <si>
    <t>310</t>
    <phoneticPr fontId="33" type="noConversion"/>
  </si>
  <si>
    <t>02</t>
    <phoneticPr fontId="33" type="noConversion"/>
  </si>
  <si>
    <t>办公设备购置</t>
    <phoneticPr fontId="33" type="noConversion"/>
  </si>
  <si>
    <t>资本性支出</t>
    <phoneticPr fontId="33" type="noConversion"/>
  </si>
  <si>
    <t>部门：攀枝花市应急管理局</t>
    <phoneticPr fontId="33" type="noConversion"/>
  </si>
  <si>
    <t>工资奖金津补贴</t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</si>
  <si>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1</t>
    </r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</si>
  <si>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2</t>
    </r>
    <phoneticPr fontId="33" type="noConversion"/>
  </si>
  <si>
    <t>社会保障缴费</t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</si>
  <si>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3</t>
    </r>
    <phoneticPr fontId="33" type="noConversion"/>
  </si>
  <si>
    <t>住房公积金</t>
    <phoneticPr fontId="33" type="noConversion"/>
  </si>
  <si>
    <t>其他工资福利支出</t>
    <phoneticPr fontId="33" type="noConversion"/>
  </si>
  <si>
    <r>
      <t>9</t>
    </r>
    <r>
      <rPr>
        <sz val="11"/>
        <color rgb="FF000000"/>
        <rFont val="宋体"/>
        <family val="3"/>
        <charset val="134"/>
      </rPr>
      <t>9</t>
    </r>
    <phoneticPr fontId="33" type="noConversion"/>
  </si>
  <si>
    <t>机关工资福利支出</t>
    <phoneticPr fontId="33" type="noConversion"/>
  </si>
  <si>
    <t>机关商品和服务支出</t>
    <phoneticPr fontId="33" type="noConversion"/>
  </si>
  <si>
    <t>办公经费</t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</si>
  <si>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5</t>
    </r>
    <phoneticPr fontId="33" type="noConversion"/>
  </si>
  <si>
    <t>委托业务费</t>
    <phoneticPr fontId="33" type="noConversion"/>
  </si>
  <si>
    <t>公务接待费</t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</si>
  <si>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6</t>
    </r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</si>
  <si>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8</t>
    </r>
    <phoneticPr fontId="33" type="noConversion"/>
  </si>
  <si>
    <t>公务用车运行维护费</t>
    <phoneticPr fontId="33" type="noConversion"/>
  </si>
  <si>
    <t>维修（护）费</t>
    <phoneticPr fontId="33" type="noConversion"/>
  </si>
  <si>
    <r>
      <t>0</t>
    </r>
    <r>
      <rPr>
        <sz val="11"/>
        <color rgb="FF000000"/>
        <rFont val="宋体"/>
        <family val="3"/>
        <charset val="134"/>
      </rPr>
      <t>9</t>
    </r>
    <phoneticPr fontId="33" type="noConversion"/>
  </si>
  <si>
    <t>其他商品和服务支出</t>
    <phoneticPr fontId="33" type="noConversion"/>
  </si>
  <si>
    <t>对事业单位经常性补助</t>
    <phoneticPr fontId="33" type="noConversion"/>
  </si>
  <si>
    <t>工资福利支出</t>
    <phoneticPr fontId="33" type="noConversion"/>
  </si>
  <si>
    <t>商品和服务支出</t>
    <phoneticPr fontId="33" type="noConversion"/>
  </si>
  <si>
    <t>对个人和家庭的补助</t>
    <phoneticPr fontId="33" type="noConversion"/>
  </si>
  <si>
    <t>社会福利和救助</t>
  </si>
  <si>
    <t>1,763,827.40</t>
  </si>
  <si>
    <t>135,000.00</t>
  </si>
  <si>
    <t>300,000.00</t>
  </si>
  <si>
    <t>331,137.90</t>
  </si>
  <si>
    <t>攀枝花市应急管理局部门</t>
    <phoneticPr fontId="33" type="noConversion"/>
  </si>
  <si>
    <t>此表无数据</t>
    <phoneticPr fontId="33" type="noConversion"/>
  </si>
  <si>
    <t>攀枝花市应急管理局</t>
    <phoneticPr fontId="33" type="noConversion"/>
  </si>
  <si>
    <t>生产安全事故死亡人数确保同比下降</t>
  </si>
  <si>
    <t>工矿商贸就业人员十万人生产安全事故死亡率同比下降</t>
  </si>
  <si>
    <t>自然灾害综合风险分析</t>
  </si>
  <si>
    <t>执法检查企业数量</t>
  </si>
  <si>
    <t>震情会商</t>
  </si>
  <si>
    <t>60家次以上</t>
  </si>
  <si>
    <t>≥50次</t>
  </si>
  <si>
    <t>查处事故隐患复查率</t>
    <phoneticPr fontId="33" type="noConversion"/>
  </si>
  <si>
    <t>重特大事故起数</t>
    <phoneticPr fontId="33" type="noConversion"/>
  </si>
  <si>
    <t>值班值守，确保信息畅通</t>
    <phoneticPr fontId="33" type="noConversion"/>
  </si>
  <si>
    <t>0次</t>
    <phoneticPr fontId="33" type="noConversion"/>
  </si>
  <si>
    <t>24小时</t>
    <phoneticPr fontId="33" type="noConversion"/>
  </si>
  <si>
    <r>
      <rPr>
        <sz val="9"/>
        <color indexed="8"/>
        <rFont val="宋体"/>
        <family val="3"/>
        <charset val="134"/>
        <scheme val="minor"/>
      </rPr>
      <t>≥12次</t>
    </r>
  </si>
  <si>
    <t>较大及以上自然灾害和生产安全事故核实及上报时效</t>
    <phoneticPr fontId="33" type="noConversion"/>
  </si>
  <si>
    <t>≤2小时</t>
    <phoneticPr fontId="33" type="noConversion"/>
  </si>
  <si>
    <t>有效降低较大生产安全事故发生起数</t>
    <phoneticPr fontId="33" type="noConversion"/>
  </si>
  <si>
    <t>提升我市应急管理、安全生产和综合防灾减灾管理水平</t>
    <phoneticPr fontId="33" type="noConversion"/>
  </si>
  <si>
    <t>保护森林草原资源安全</t>
    <phoneticPr fontId="33" type="noConversion"/>
  </si>
  <si>
    <t>不发生重大及以上森林草原火灾</t>
    <phoneticPr fontId="33" type="noConversion"/>
  </si>
  <si>
    <t>提升</t>
    <phoneticPr fontId="33" type="noConversion"/>
  </si>
  <si>
    <t>≤前三年平均数</t>
    <phoneticPr fontId="33" type="noConversion"/>
  </si>
  <si>
    <t>企业满意度</t>
    <phoneticPr fontId="33" type="noConversion"/>
  </si>
  <si>
    <t>群众满意度</t>
    <phoneticPr fontId="33" type="noConversion"/>
  </si>
  <si>
    <t>90%以上</t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</si>
  <si>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9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</si>
  <si>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8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</si>
  <si>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7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</si>
  <si>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6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</si>
  <si>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5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</si>
  <si>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4</t>
    </r>
    <phoneticPr fontId="33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</si>
  <si>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33" type="noConversion"/>
  </si>
  <si>
    <t>2026年慰问经费</t>
    <phoneticPr fontId="33" type="noConversion"/>
  </si>
  <si>
    <t>重要时段、重要节日分别慰问消防救援队伍及森林消防队伍，精准落实对两支队伍的关怀慰问，切实提
升队伍凝聚力、归属感与工作积极性，保障队伍稳定运行，助力相关工作高效推进，确保经费使用合规
、高效、透明，实现 “慰问有温度、经费有实效” 的总体目标。</t>
    <phoneticPr fontId="33" type="noConversion"/>
  </si>
  <si>
    <t>慰问覆盖率</t>
    <phoneticPr fontId="33" type="noConversion"/>
  </si>
  <si>
    <t>完成时效</t>
    <phoneticPr fontId="33" type="noConversion"/>
  </si>
  <si>
    <t>显著</t>
    <phoneticPr fontId="33" type="noConversion"/>
  </si>
  <si>
    <t>消防、森防人员满意度</t>
    <phoneticPr fontId="33" type="noConversion"/>
  </si>
  <si>
    <t xml:space="preserve">95%以上
</t>
    <phoneticPr fontId="33" type="noConversion"/>
  </si>
  <si>
    <t>经费控制</t>
    <phoneticPr fontId="33" type="noConversion"/>
  </si>
  <si>
    <r>
      <t>消防救援队伍、森林消防队伍</t>
    </r>
    <r>
      <rPr>
        <sz val="9"/>
        <rFont val="Times New Roman"/>
        <family val="1"/>
      </rPr>
      <t/>
    </r>
    <phoneticPr fontId="33" type="noConversion"/>
  </si>
  <si>
    <t>2支</t>
    <phoneticPr fontId="33" type="noConversion"/>
  </si>
  <si>
    <t>按时完成</t>
    <phoneticPr fontId="33" type="noConversion"/>
  </si>
  <si>
    <t>安全生产综合保障中心运行维护费</t>
    <phoneticPr fontId="33" type="noConversion"/>
  </si>
  <si>
    <t>用于保障中心正常运转，设备良好运行，及时监测监控，预警预报，做好应急值守和各类突发事件信息的接收、报送、分转、协调调度，参与全市安全生产形势分析研判，为安全生产形势好转提供相关数据支撑。</t>
    <phoneticPr fontId="33" type="noConversion"/>
  </si>
  <si>
    <t>突发事件数</t>
    <phoneticPr fontId="33" type="noConversion"/>
  </si>
  <si>
    <t>应急动态发布数</t>
    <phoneticPr fontId="33" type="noConversion"/>
  </si>
  <si>
    <t>≤90%</t>
    <phoneticPr fontId="33" type="noConversion"/>
  </si>
  <si>
    <t xml:space="preserve">信息化设备故障率
</t>
    <phoneticPr fontId="33" type="noConversion"/>
  </si>
  <si>
    <t>24小时值守率</t>
    <phoneticPr fontId="33" type="noConversion"/>
  </si>
  <si>
    <t>预警及时响应率</t>
    <phoneticPr fontId="33" type="noConversion"/>
  </si>
  <si>
    <t>突发事件及时响应率</t>
    <phoneticPr fontId="33" type="noConversion"/>
  </si>
  <si>
    <t>有效避免经济损失</t>
    <phoneticPr fontId="33" type="noConversion"/>
  </si>
  <si>
    <t>标减少社会负面评价</t>
    <phoneticPr fontId="33" type="noConversion"/>
  </si>
  <si>
    <t>减少或避免危化等造成的环境污染</t>
    <phoneticPr fontId="33" type="noConversion"/>
  </si>
  <si>
    <t>及时接收突发事件信息，早发现
早处置，减少或避免环境污染</t>
    <phoneticPr fontId="33" type="noConversion"/>
  </si>
  <si>
    <t>应急相关科室、企业总体评价满意度</t>
    <phoneticPr fontId="33" type="noConversion"/>
  </si>
  <si>
    <t>≥95%</t>
    <phoneticPr fontId="33" type="noConversion"/>
  </si>
  <si>
    <r>
      <rPr>
        <sz val="10"/>
        <rFont val="宋体"/>
        <family val="3"/>
        <charset val="134"/>
      </rPr>
      <t>每周统计报送不少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</si>
  <si>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每日不低于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次</t>
    </r>
    <phoneticPr fontId="33" type="noConversion"/>
  </si>
  <si>
    <t>及时通知相关人员处置事故，避免事故扩大影响。</t>
    <phoneticPr fontId="33" type="noConversion"/>
  </si>
  <si>
    <t>及时发现预警，通知相关人员处理，有效减少事故发生从而经济损失</t>
    <phoneticPr fontId="33" type="noConversion"/>
  </si>
  <si>
    <t>地震事务专项支出</t>
    <phoneticPr fontId="33" type="noConversion"/>
  </si>
  <si>
    <t>提升地震监测预测能力，优化台网布局，加强震情研判，增强地震应急处置能力，确保突发地震后及时响应能力。</t>
    <phoneticPr fontId="33" type="noConversion"/>
  </si>
  <si>
    <t>地震信息发送</t>
    <phoneticPr fontId="33" type="noConversion"/>
  </si>
  <si>
    <t>防震减灾科普教育基地参观人员</t>
    <phoneticPr fontId="33" type="noConversion"/>
  </si>
  <si>
    <t>开展地震台站维护和巡检</t>
    <phoneticPr fontId="33" type="noConversion"/>
  </si>
  <si>
    <t>正常运转率</t>
    <phoneticPr fontId="33" type="noConversion"/>
  </si>
  <si>
    <t>95%以上</t>
    <phoneticPr fontId="33" type="noConversion"/>
  </si>
  <si>
    <t>地震速报处理</t>
    <phoneticPr fontId="33" type="noConversion"/>
  </si>
  <si>
    <t>服务民生大众</t>
    <phoneticPr fontId="33" type="noConversion"/>
  </si>
  <si>
    <t>维护社会稳定</t>
    <phoneticPr fontId="33" type="noConversion"/>
  </si>
  <si>
    <t>较好</t>
    <phoneticPr fontId="33" type="noConversion"/>
  </si>
  <si>
    <t>提升群众防灾减灾意识</t>
    <phoneticPr fontId="33" type="noConversion"/>
  </si>
  <si>
    <t>提高</t>
    <phoneticPr fontId="33" type="noConversion"/>
  </si>
  <si>
    <t>为全市提供地震预警服务，快速产出地震要素信息</t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</si>
  <si>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</si>
  <si>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根据当年震情变化，预计每年发送地震短信</t>
    </r>
    <r>
      <rPr>
        <sz val="10"/>
        <rFont val="Times New Roman"/>
        <family val="1"/>
      </rPr>
      <t>300</t>
    </r>
    <r>
      <rPr>
        <sz val="10"/>
        <rFont val="宋体"/>
        <family val="3"/>
        <charset val="134"/>
      </rPr>
      <t>条，接收</t>
    </r>
    <r>
      <rPr>
        <sz val="10"/>
        <rFont val="Times New Roman"/>
        <family val="1"/>
      </rPr>
      <t>30000</t>
    </r>
    <r>
      <rPr>
        <sz val="10"/>
        <rFont val="宋体"/>
        <family val="3"/>
        <charset val="134"/>
      </rPr>
      <t>人次以上。</t>
    </r>
    <phoneticPr fontId="33" type="noConversion"/>
  </si>
  <si>
    <r>
      <rPr>
        <sz val="10"/>
        <rFont val="宋体"/>
        <family val="3"/>
        <charset val="134"/>
      </rPr>
      <t>震情监视跟踪报告</t>
    </r>
    <r>
      <rPr>
        <sz val="9"/>
        <rFont val="Times New Roman"/>
        <family val="1"/>
      </rPr>
      <t/>
    </r>
    <phoneticPr fontId="33" type="noConversion"/>
  </si>
  <si>
    <r>
      <t>50</t>
    </r>
    <r>
      <rPr>
        <sz val="10"/>
        <rFont val="宋体"/>
        <family val="3"/>
        <charset val="134"/>
      </rPr>
      <t>期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</si>
  <si>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人次</t>
    </r>
    <phoneticPr fontId="33" type="noConversion"/>
  </si>
  <si>
    <t xml:space="preserve">地震科普宣传教育活动
</t>
    <phoneticPr fontId="33" type="noConversion"/>
  </si>
  <si>
    <r>
      <t>4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</si>
  <si>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市抗震救灾指挥部相关会议</t>
    </r>
    <r>
      <rPr>
        <sz val="9"/>
        <rFont val="Times New Roman"/>
        <family val="1"/>
      </rPr>
      <t/>
    </r>
    <phoneticPr fontId="33" type="noConversion"/>
  </si>
  <si>
    <r>
      <t>10</t>
    </r>
    <r>
      <rPr>
        <sz val="10"/>
        <rFont val="宋体"/>
        <family val="3"/>
        <charset val="134"/>
      </rPr>
      <t>分钟内</t>
    </r>
    <phoneticPr fontId="33" type="noConversion"/>
  </si>
  <si>
    <t>≤13.5万元</t>
    <phoneticPr fontId="33" type="noConversion"/>
  </si>
  <si>
    <t>增强消防、森防救援人员职业认同感、归属感，提升队伍凝聚力及协作效率。</t>
    <phoneticPr fontId="33" type="noConversion"/>
  </si>
  <si>
    <t>≤13万元</t>
    <phoneticPr fontId="33" type="noConversion"/>
  </si>
  <si>
    <t>考试中心运行经费</t>
    <phoneticPr fontId="33" type="noConversion"/>
  </si>
  <si>
    <t>实施“考培分离”，保障全市三项岗位人员制证、取证，建设标准化考试点，保障安全生产培训考试
分中心正常运行。</t>
    <phoneticPr fontId="33" type="noConversion"/>
  </si>
  <si>
    <t>安全生产培训理论考试人次</t>
    <phoneticPr fontId="33" type="noConversion"/>
  </si>
  <si>
    <t>特种作业实操考试人次</t>
    <phoneticPr fontId="33" type="noConversion"/>
  </si>
  <si>
    <t>特种作业理论考试人次</t>
    <phoneticPr fontId="33" type="noConversion"/>
  </si>
  <si>
    <t>安全生产培训考试考点数量</t>
    <phoneticPr fontId="33" type="noConversion"/>
  </si>
  <si>
    <t>专用网络光纤</t>
    <phoneticPr fontId="33" type="noConversion"/>
  </si>
  <si>
    <t>保障正常运转率</t>
    <phoneticPr fontId="33" type="noConversion"/>
  </si>
  <si>
    <t>机考人员满意度</t>
    <phoneticPr fontId="33" type="noConversion"/>
  </si>
  <si>
    <r>
      <t>1</t>
    </r>
    <r>
      <rPr>
        <sz val="10"/>
        <rFont val="宋体"/>
        <family val="3"/>
        <charset val="134"/>
      </rPr>
      <t>条</t>
    </r>
    <phoneticPr fontId="33" type="noConversion"/>
  </si>
  <si>
    <r>
      <t>1</t>
    </r>
    <r>
      <rPr>
        <sz val="10"/>
        <rFont val="宋体"/>
        <family val="3"/>
        <charset val="134"/>
      </rPr>
      <t>个</t>
    </r>
    <phoneticPr fontId="33" type="noConversion"/>
  </si>
  <si>
    <r>
      <t>13000</t>
    </r>
    <r>
      <rPr>
        <sz val="10"/>
        <rFont val="宋体"/>
        <family val="3"/>
        <charset val="134"/>
      </rPr>
      <t>人次</t>
    </r>
    <phoneticPr fontId="33" type="noConversion"/>
  </si>
  <si>
    <r>
      <t>5000</t>
    </r>
    <r>
      <rPr>
        <sz val="10"/>
        <rFont val="宋体"/>
        <family val="3"/>
        <charset val="134"/>
      </rPr>
      <t>人次</t>
    </r>
    <phoneticPr fontId="33" type="noConversion"/>
  </si>
  <si>
    <r>
      <t>11646</t>
    </r>
    <r>
      <rPr>
        <sz val="10"/>
        <rFont val="宋体"/>
        <family val="3"/>
        <charset val="134"/>
      </rPr>
      <t>人次</t>
    </r>
    <phoneticPr fontId="33" type="noConversion"/>
  </si>
  <si>
    <t xml:space="preserve">增强安全意识，培养安全技能，预防安全事故的发生
</t>
    <phoneticPr fontId="33" type="noConversion"/>
  </si>
  <si>
    <t>入驻政务中心单位租金、物业费及水电费</t>
    <phoneticPr fontId="33" type="noConversion"/>
  </si>
  <si>
    <t>支付政务管理中心租金及物业管理费、水电费，保障入驻单位正常运转。</t>
    <phoneticPr fontId="33" type="noConversion"/>
  </si>
  <si>
    <t>单位进驻人数</t>
    <phoneticPr fontId="33" type="noConversion"/>
  </si>
  <si>
    <t>单位相关工作正常开展得</t>
    <phoneticPr fontId="33" type="noConversion"/>
  </si>
  <si>
    <t>到有效保障</t>
    <phoneticPr fontId="33" type="noConversion"/>
  </si>
  <si>
    <t>物业管理及时性</t>
    <phoneticPr fontId="33" type="noConversion"/>
  </si>
  <si>
    <t>及时</t>
    <phoneticPr fontId="33" type="noConversion"/>
  </si>
  <si>
    <t>改善办公环境</t>
    <phoneticPr fontId="33" type="noConversion"/>
  </si>
  <si>
    <t>明显</t>
    <phoneticPr fontId="33" type="noConversion"/>
  </si>
  <si>
    <t>更好为企业服务</t>
    <phoneticPr fontId="33" type="noConversion"/>
  </si>
  <si>
    <t>服务对象满意度</t>
    <phoneticPr fontId="33" type="noConversion"/>
  </si>
  <si>
    <t>≤1.88万元</t>
    <phoneticPr fontId="33" type="noConversion"/>
  </si>
  <si>
    <r>
      <t>3</t>
    </r>
    <r>
      <rPr>
        <sz val="10"/>
        <rFont val="宋体"/>
        <family val="3"/>
        <charset val="134"/>
      </rPr>
      <t>人</t>
    </r>
    <phoneticPr fontId="33" type="noConversion"/>
  </si>
  <si>
    <t>攀枝花市森林草原防灭火指挥部办公室运转经费</t>
    <phoneticPr fontId="33" type="noConversion"/>
  </si>
  <si>
    <t>组织会议</t>
    <phoneticPr fontId="33" type="noConversion"/>
  </si>
  <si>
    <t>督导检查</t>
    <phoneticPr fontId="33" type="noConversion"/>
  </si>
  <si>
    <t>森林草原火险会商研判</t>
    <phoneticPr fontId="33" type="noConversion"/>
  </si>
  <si>
    <t>三维地理信息应急服务平台</t>
    <phoneticPr fontId="33" type="noConversion"/>
  </si>
  <si>
    <t>抽调工作人员</t>
    <phoneticPr fontId="33" type="noConversion"/>
  </si>
  <si>
    <t>值班值守时间</t>
    <phoneticPr fontId="33" type="noConversion"/>
  </si>
  <si>
    <t xml:space="preserve">24小时
</t>
    <phoneticPr fontId="33" type="noConversion"/>
  </si>
  <si>
    <t>0.9‰、2‰以下</t>
    <phoneticPr fontId="33" type="noConversion"/>
  </si>
  <si>
    <t>森林、草原火灾受害率分别控制</t>
    <phoneticPr fontId="33" type="noConversion"/>
  </si>
  <si>
    <t>森林草原火险卫星监测热点及时核查和反馈率</t>
    <phoneticPr fontId="33" type="noConversion"/>
  </si>
  <si>
    <t>≥90%</t>
    <phoneticPr fontId="33" type="noConversion"/>
  </si>
  <si>
    <t>不断增强全社会森林草原防火意识，着力构建全社会关心、支持、参与森林草原防灭火的工作格局，切实维护社会和谐稳定。</t>
    <phoneticPr fontId="33" type="noConversion"/>
  </si>
  <si>
    <t>坚决防范重大及以上人为人为森林草原火灾和重大人员伤亡，有效减少森林草原火灾损失，切实保护群众生命财产和森林草原资源安全。</t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</si>
  <si>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</si>
  <si>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</si>
  <si>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期</t>
    </r>
    <phoneticPr fontId="33" type="noConversion"/>
  </si>
  <si>
    <r>
      <t>1</t>
    </r>
    <r>
      <rPr>
        <sz val="10"/>
        <rFont val="宋体"/>
        <family val="3"/>
        <charset val="134"/>
      </rPr>
      <t xml:space="preserve">套
</t>
    </r>
    <phoneticPr fontId="33" type="noConversion"/>
  </si>
  <si>
    <r>
      <t>15</t>
    </r>
    <r>
      <rPr>
        <sz val="10"/>
        <rFont val="宋体"/>
        <family val="3"/>
        <charset val="134"/>
      </rPr>
      <t>人</t>
    </r>
    <phoneticPr fontId="33" type="noConversion"/>
  </si>
  <si>
    <r>
      <rPr>
        <sz val="10"/>
        <rFont val="宋体"/>
        <family val="3"/>
        <charset val="134"/>
      </rPr>
      <t>完成时间</t>
    </r>
    <r>
      <rPr>
        <sz val="9"/>
        <rFont val="Times New Roman"/>
        <family val="1"/>
      </rPr>
      <t/>
    </r>
    <phoneticPr fontId="33" type="noConversion"/>
  </si>
  <si>
    <r>
      <t>2026</t>
    </r>
    <r>
      <rPr>
        <sz val="10"/>
        <rFont val="宋体"/>
        <family val="3"/>
        <charset val="134"/>
      </rPr>
      <t>年</t>
    </r>
    <phoneticPr fontId="33" type="noConversion"/>
  </si>
  <si>
    <t>应急执法成本支出</t>
    <phoneticPr fontId="33" type="noConversion"/>
  </si>
  <si>
    <t>通过项目实施，执法规范化、科技化水平，专业化水平得到明显提升，全面完成非税收入征收任务完成。</t>
    <phoneticPr fontId="33" type="noConversion"/>
  </si>
  <si>
    <t>执法检查企业数量</t>
    <phoneticPr fontId="33" type="noConversion"/>
  </si>
  <si>
    <t>新进人员执法服</t>
    <phoneticPr fontId="33" type="noConversion"/>
  </si>
  <si>
    <t>购置应急救援服装</t>
    <phoneticPr fontId="33" type="noConversion"/>
  </si>
  <si>
    <t>聘请专家</t>
    <phoneticPr fontId="33" type="noConversion"/>
  </si>
  <si>
    <t>聘请安全生产法律顾问、提供法律服务</t>
    <phoneticPr fontId="33" type="noConversion"/>
  </si>
  <si>
    <t>执法计划完成率</t>
    <phoneticPr fontId="33" type="noConversion"/>
  </si>
  <si>
    <t>事项完成及时率</t>
    <phoneticPr fontId="33" type="noConversion"/>
  </si>
  <si>
    <t xml:space="preserve">降低了企业安全事故发生概率，提高了企业安全水平，保障了企业和人民群众人身财产安全，确保全市安全生产形势持续稳定向好。
</t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</si>
  <si>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人次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</si>
  <si>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137</t>
    </r>
    <r>
      <rPr>
        <sz val="10"/>
        <rFont val="宋体"/>
        <family val="3"/>
        <charset val="134"/>
      </rPr>
      <t>套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</si>
  <si>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套</t>
    </r>
    <phoneticPr fontId="33" type="noConversion"/>
  </si>
  <si>
    <r>
      <t>95</t>
    </r>
    <r>
      <rPr>
        <sz val="10"/>
        <rFont val="宋体"/>
        <family val="3"/>
        <charset val="134"/>
      </rPr>
      <t>家</t>
    </r>
    <phoneticPr fontId="33" type="noConversion"/>
  </si>
  <si>
    <t>自然灾害救灾资金演练</t>
    <phoneticPr fontId="33" type="noConversion"/>
  </si>
  <si>
    <t>通过我市防汛减灾、地质灾害、抗震救灾综合演练检验预案是否符合实际处置情况，磨合应急救援机制，有效提升各应急救援队伍的应急处置能力，能够合理处置突发应急事件，维护社会安全稳定。</t>
    <phoneticPr fontId="33" type="noConversion"/>
  </si>
  <si>
    <t>应急救援能力提升</t>
    <phoneticPr fontId="33" type="noConversion"/>
  </si>
  <si>
    <t>基本符合</t>
    <phoneticPr fontId="33" type="noConversion"/>
  </si>
  <si>
    <t xml:space="preserve">检验预案是否符合实际处置情况，磨合应急救援机制
</t>
    <phoneticPr fontId="33" type="noConversion"/>
  </si>
  <si>
    <t xml:space="preserve">有效提升各应急救援队伍的应急处置能力，能够合理处置突发应急事件
</t>
    <phoneticPr fontId="33" type="noConversion"/>
  </si>
  <si>
    <t>节约资源</t>
    <phoneticPr fontId="33" type="noConversion"/>
  </si>
  <si>
    <t>应急预案完善度提升</t>
    <phoneticPr fontId="33" type="noConversion"/>
  </si>
  <si>
    <t xml:space="preserve">公众安全意识提升
</t>
    <phoneticPr fontId="33" type="noConversion"/>
  </si>
  <si>
    <t>社会稳定性</t>
    <phoneticPr fontId="33" type="noConversion"/>
  </si>
  <si>
    <t>降低灾害对生态的破坏，增加对生态环境的保护</t>
    <phoneticPr fontId="33" type="noConversion"/>
  </si>
  <si>
    <t xml:space="preserve">及时有效的应急响应能够降低灾害
对生态环境的破坏程度。
</t>
    <phoneticPr fontId="33" type="noConversion"/>
  </si>
  <si>
    <t xml:space="preserve">开展1次市级综合应急演练
</t>
    <phoneticPr fontId="33" type="noConversion"/>
  </si>
  <si>
    <t xml:space="preserve">应急救援队伍20支左右，演练科目10个左右，参演
人员600人左右
</t>
    <phoneticPr fontId="33" type="noConversion"/>
  </si>
  <si>
    <t>开展1次防汛减灾、地质灾害、抗震救灾综合训练</t>
    <phoneticPr fontId="33" type="noConversion"/>
  </si>
  <si>
    <r>
      <t>完成时间</t>
    </r>
    <r>
      <rPr>
        <sz val="9"/>
        <rFont val="Times New Roman"/>
        <family val="1"/>
      </rPr>
      <t/>
    </r>
    <phoneticPr fontId="33" type="noConversion"/>
  </si>
  <si>
    <t>2026年底</t>
    <phoneticPr fontId="33" type="noConversion"/>
  </si>
  <si>
    <t>参训队伍6支左右，参训人员120人左右，参训时间
3天左右</t>
    <phoneticPr fontId="33" type="noConversion"/>
  </si>
  <si>
    <t>公众对自然灾害事件的防范意识提升</t>
    <phoneticPr fontId="33" type="noConversion"/>
  </si>
  <si>
    <t>验证应急预案可行性，为预案修订提供依据</t>
    <phoneticPr fontId="33" type="noConversion"/>
  </si>
  <si>
    <t>增强公众对政府的信任，有效减少应急事件引发的社会恐慌情绪，维护社会稳定。</t>
    <phoneticPr fontId="33" type="noConversion"/>
  </si>
  <si>
    <t xml:space="preserve">在保证演练效果的前提下，合理节约物资、设备等资源
</t>
    <phoneticPr fontId="33" type="noConversion"/>
  </si>
  <si>
    <t>攀枝花市应急管理局</t>
    <phoneticPr fontId="33" type="noConversion"/>
  </si>
  <si>
    <t>·</t>
    <phoneticPr fontId="33" type="noConversion"/>
  </si>
  <si>
    <t>履职效能</t>
    <phoneticPr fontId="33" type="noConversion"/>
  </si>
  <si>
    <t>满意度指标</t>
    <phoneticPr fontId="33" type="noConversion"/>
  </si>
  <si>
    <t>年度总体目标</t>
    <phoneticPr fontId="33" type="noConversion"/>
  </si>
  <si>
    <t>收入预算</t>
    <phoneticPr fontId="33" type="noConversion"/>
  </si>
  <si>
    <t>支出预算</t>
    <phoneticPr fontId="33" type="noConversion"/>
  </si>
  <si>
    <t>年度部门整体预算（万元）</t>
    <phoneticPr fontId="33" type="noConversion"/>
  </si>
  <si>
    <t>管理效率</t>
    <phoneticPr fontId="33" type="noConversion"/>
  </si>
  <si>
    <t>一级指标</t>
    <phoneticPr fontId="33" type="noConversion"/>
  </si>
  <si>
    <t>二级指标</t>
    <phoneticPr fontId="33" type="noConversion"/>
  </si>
  <si>
    <t>三级指标</t>
    <phoneticPr fontId="33" type="noConversion"/>
  </si>
  <si>
    <t>指标值</t>
    <phoneticPr fontId="33" type="noConversion"/>
  </si>
  <si>
    <t>指标设置参考值</t>
    <phoneticPr fontId="33" type="noConversion"/>
  </si>
  <si>
    <t>预算管理</t>
    <phoneticPr fontId="33" type="noConversion"/>
  </si>
  <si>
    <t>财务管理</t>
    <phoneticPr fontId="33" type="noConversion"/>
  </si>
  <si>
    <t>采购管理</t>
    <phoneticPr fontId="33" type="noConversion"/>
  </si>
  <si>
    <t>成本指标</t>
    <phoneticPr fontId="33" type="noConversion"/>
  </si>
  <si>
    <t>财政拨款预算编制偏离度</t>
    <phoneticPr fontId="33" type="noConversion"/>
  </si>
  <si>
    <t>预算年终结余率</t>
    <phoneticPr fontId="33" type="noConversion"/>
  </si>
  <si>
    <t>一般性支出金额</t>
    <phoneticPr fontId="33" type="noConversion"/>
  </si>
  <si>
    <t>财务管理规范</t>
    <phoneticPr fontId="33" type="noConversion"/>
  </si>
  <si>
    <t>采购执行率</t>
    <phoneticPr fontId="33" type="noConversion"/>
  </si>
  <si>
    <t>≤159.78%</t>
    <phoneticPr fontId="33" type="noConversion"/>
  </si>
  <si>
    <t>≤74.01</t>
    <phoneticPr fontId="33" type="noConversion"/>
  </si>
  <si>
    <t>优</t>
    <phoneticPr fontId="33" type="noConversion"/>
  </si>
  <si>
    <t>≥73.12%</t>
    <phoneticPr fontId="33" type="noConversion"/>
  </si>
  <si>
    <t>三年平均值</t>
    <phoneticPr fontId="33" type="noConversion"/>
  </si>
  <si>
    <t>2023年</t>
    <phoneticPr fontId="33" type="noConversion"/>
  </si>
  <si>
    <t>2024年</t>
    <phoneticPr fontId="33" type="noConversion"/>
  </si>
  <si>
    <t>2025年</t>
    <phoneticPr fontId="33" type="noConversion"/>
  </si>
  <si>
    <t>74.01万元为上年一般性支出金额</t>
    <phoneticPr fontId="33" type="noConversion"/>
  </si>
  <si>
    <t>“优”“良”“中”“差”</t>
    <phoneticPr fontId="33" type="noConversion"/>
  </si>
  <si>
    <t>指标值（包含数字及文字描述）</t>
    <phoneticPr fontId="33" type="noConversion"/>
  </si>
  <si>
    <t>全市生产总值安全事故死亡率确保同比下降</t>
    <phoneticPr fontId="33" type="noConversion"/>
  </si>
  <si>
    <t>1.有序推进安全生产治本攻坚三年行动。对标对表全市安全生产治本攻坚三年行动实施方案，强化重点行业领域全过程全链条安全监管，切实做好攻坚行动的最后冲刺和总结收尾工作。2.强化安全生产综合监管效能。紧盯事故易发多发的高风险领域、区域和环节，聚焦重大事故隐患、重点检查事项和“四方责任”落实情况，充分发挥安办综合监管作用，综合运用约谈通报、敦促提醒、集中曝光、问责问效等手段，推动各项重点工作落实落地。3.不断夯实安全生产基层基础。强化安全生产信息化、网格化管控体系建设，依托“蜀安”大数据管理平台进一步深化人员密集场所动火作业、有限空间的安全管控，充分调动社会力量打造齐抓共管格局；常态化、针对性开展学习培训、警示教育、应急演练，宣传普及防灾避险常识，提高群众防灾避灾意识和自救互救技能。4.统筹做好综合防灾减灾救灾。强化“综合统筹”和“综合减灾”，健全监测预警、风险会商、避险叫应、应急响应等机制，形成工作闭环。制定出台市级应急避难场所管理办法，完成市级应急避难场所专项规划。健全自然灾害综合监测预警体系，完善市本级自然灾害综合风险会商工作机制。持续推进大震巨灾应对准备，组织开展市级综合应急演练，提升各救援队伍应急处置能力。</t>
    <phoneticPr fontId="33" type="noConversion"/>
  </si>
  <si>
    <t>资金总额</t>
    <phoneticPr fontId="33" type="noConversion"/>
  </si>
  <si>
    <t>财政拨款</t>
    <phoneticPr fontId="33" type="noConversion"/>
  </si>
  <si>
    <t>其他资金</t>
    <phoneticPr fontId="33" type="noConversion"/>
  </si>
  <si>
    <t>产出指标</t>
    <phoneticPr fontId="33" type="noConversion"/>
  </si>
  <si>
    <t>效益指标</t>
    <phoneticPr fontId="33" type="noConversion"/>
  </si>
  <si>
    <t>效益目标</t>
    <phoneticPr fontId="33" type="noConversion"/>
  </si>
  <si>
    <t>效益目标</t>
    <phoneticPr fontId="33" type="noConversion"/>
  </si>
  <si>
    <t>效益目标</t>
    <phoneticPr fontId="33" type="noConversion"/>
  </si>
  <si>
    <t>绩效指标</t>
    <phoneticPr fontId="33" type="noConversion"/>
  </si>
  <si>
    <t>产出指标</t>
    <phoneticPr fontId="33" type="noConversion"/>
  </si>
  <si>
    <t>产出指标</t>
    <phoneticPr fontId="33" type="noConversion"/>
  </si>
  <si>
    <t>效益指标</t>
    <phoneticPr fontId="33" type="noConversion"/>
  </si>
  <si>
    <t>效益指标</t>
    <phoneticPr fontId="33" type="noConversion"/>
  </si>
  <si>
    <t>成本指标</t>
    <phoneticPr fontId="33" type="noConversion"/>
  </si>
  <si>
    <t>满意度</t>
    <phoneticPr fontId="33" type="noConversion"/>
  </si>
  <si>
    <t>经济成本指标</t>
    <phoneticPr fontId="33" type="noConversion"/>
  </si>
  <si>
    <t>经费控制</t>
    <phoneticPr fontId="33" type="noConversion"/>
  </si>
  <si>
    <t>≤24万元</t>
  </si>
  <si>
    <t>成本指标</t>
    <phoneticPr fontId="33" type="noConversion"/>
  </si>
  <si>
    <t>≤30万元</t>
    <phoneticPr fontId="33" type="noConversion"/>
  </si>
  <si>
    <t>确保不发生重大及以上人为森林草原火灾和重大人员伤亡，保护生态安全，维护社会稳定，促进经济发展。</t>
    <phoneticPr fontId="33" type="noConversion"/>
  </si>
  <si>
    <t>≤36万元</t>
    <phoneticPr fontId="33" type="noConversion"/>
  </si>
  <si>
    <t>≤18万元</t>
    <phoneticPr fontId="33" type="noConversion"/>
  </si>
  <si>
    <t>安全生产专项资金</t>
    <phoneticPr fontId="33" type="noConversion"/>
  </si>
  <si>
    <t>攀枝花市应急管理局</t>
    <phoneticPr fontId="33" type="noConversion"/>
  </si>
  <si>
    <t>通过本项目的实施，可以有效防范化解安全生产风险，提升安全生产管理能力，促进安全生产形势好转，推进国家治理体系和治理能力现代化，促进经济行稳致远、社会安定和谐，为全面建设社会主义现代化国家开好局、起好步营造安全稳定的环境。</t>
    <phoneticPr fontId="33" type="noConversion"/>
  </si>
  <si>
    <t>重大及以上事故</t>
    <phoneticPr fontId="33" type="noConversion"/>
  </si>
  <si>
    <t>0次</t>
    <phoneticPr fontId="33" type="noConversion"/>
  </si>
  <si>
    <t>促进安全发展和应急管理工作</t>
    <phoneticPr fontId="33" type="noConversion"/>
  </si>
  <si>
    <t>向好</t>
    <phoneticPr fontId="33" type="noConversion"/>
  </si>
  <si>
    <t>企业满意度</t>
    <phoneticPr fontId="33" type="noConversion"/>
  </si>
  <si>
    <t>群众满意度</t>
    <phoneticPr fontId="33" type="noConversion"/>
  </si>
  <si>
    <t>80%以上</t>
    <phoneticPr fontId="33" type="noConversion"/>
  </si>
  <si>
    <t>完成时效</t>
    <phoneticPr fontId="33" type="noConversion"/>
  </si>
  <si>
    <t>安全生产综合督查、检查、巡查、考核</t>
    <phoneticPr fontId="33" type="noConversion"/>
  </si>
  <si>
    <t>安全生产、防灾减灾科普知识宣传</t>
    <phoneticPr fontId="33" type="noConversion"/>
  </si>
  <si>
    <t>召开安全生产工作会议</t>
    <phoneticPr fontId="33" type="noConversion"/>
  </si>
  <si>
    <t>安全风险会商研判</t>
    <phoneticPr fontId="33" type="noConversion"/>
  </si>
  <si>
    <t>较大及以上灾害和生产安全事故反应率</t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</si>
  <si>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</si>
  <si>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次</t>
    </r>
    <phoneticPr fontId="33" type="noConversion"/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</si>
  <si>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期</t>
    </r>
    <phoneticPr fontId="33" type="noConversion"/>
  </si>
  <si>
    <r>
      <rPr>
        <sz val="10"/>
        <rFont val="宋体"/>
        <family val="3"/>
        <charset val="134"/>
      </rPr>
      <t>创建安全宣传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五进</t>
    </r>
    <r>
      <rPr>
        <sz val="10"/>
        <rFont val="Times New Roman"/>
        <family val="1"/>
      </rPr>
      <t>”</t>
    </r>
    <phoneticPr fontId="33" type="noConversion"/>
  </si>
  <si>
    <r>
      <t>5</t>
    </r>
    <r>
      <rPr>
        <sz val="10"/>
        <rFont val="宋体"/>
        <family val="3"/>
        <charset val="134"/>
      </rPr>
      <t>个县区每个类型至少完成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个点位</t>
    </r>
    <phoneticPr fontId="33" type="noConversion"/>
  </si>
  <si>
    <r>
      <t>2026</t>
    </r>
    <r>
      <rPr>
        <sz val="10"/>
        <rFont val="宋体"/>
        <family val="3"/>
        <charset val="134"/>
      </rPr>
      <t>年底前</t>
    </r>
    <phoneticPr fontId="33" type="noConversion"/>
  </si>
  <si>
    <t>≤70万元</t>
    <phoneticPr fontId="33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</si>
</sst>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32" fillId="0" borderId="0">
      <alignment vertical="center"/>
    </xf>
  </cellStyleXfs>
  <cellXfs count="25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4" fontId="14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4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left" vertical="center"/>
    </xf>
    <xf numFmtId="0" fontId="34" fillId="0" borderId="1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4" fontId="34" fillId="0" borderId="3" xfId="0" applyNumberFormat="1" applyFont="1" applyBorder="1" applyAlignment="1">
      <alignment horizontal="right" vertical="center"/>
    </xf>
    <xf numFmtId="0" fontId="36" fillId="0" borderId="13" xfId="0" applyFont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center" vertical="center"/>
    </xf>
    <xf numFmtId="4" fontId="37" fillId="0" borderId="3" xfId="0" applyNumberFormat="1" applyFont="1" applyFill="1" applyBorder="1" applyAlignment="1">
      <alignment horizontal="right" vertical="center"/>
    </xf>
    <xf numFmtId="0" fontId="34" fillId="0" borderId="3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32" fillId="0" borderId="3" xfId="0" applyFont="1" applyFill="1" applyBorder="1">
      <alignment vertical="center"/>
    </xf>
    <xf numFmtId="4" fontId="31" fillId="0" borderId="3" xfId="0" applyNumberFormat="1" applyFont="1" applyFill="1" applyBorder="1" applyAlignment="1">
      <alignment horizontal="right" vertical="center"/>
    </xf>
    <xf numFmtId="0" fontId="34" fillId="0" borderId="13" xfId="0" applyFont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 applyProtection="1">
      <alignment vertical="center" wrapText="1"/>
    </xf>
    <xf numFmtId="0" fontId="32" fillId="0" borderId="3" xfId="0" applyFont="1" applyFill="1" applyBorder="1" applyAlignment="1">
      <alignment vertical="center"/>
    </xf>
    <xf numFmtId="4" fontId="34" fillId="0" borderId="3" xfId="0" applyNumberFormat="1" applyFont="1" applyFill="1" applyBorder="1" applyAlignment="1">
      <alignment horizontal="right" vertical="center"/>
    </xf>
    <xf numFmtId="4" fontId="35" fillId="0" borderId="3" xfId="0" applyNumberFormat="1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10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40" fillId="0" borderId="3" xfId="0" applyNumberFormat="1" applyFont="1" applyFill="1" applyBorder="1" applyAlignment="1" applyProtection="1">
      <alignment horizontal="center" vertical="center" wrapText="1"/>
    </xf>
    <xf numFmtId="0" fontId="40" fillId="0" borderId="3" xfId="0" applyNumberFormat="1" applyFont="1" applyFill="1" applyBorder="1" applyAlignment="1" applyProtection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43" fillId="0" borderId="3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40" fillId="0" borderId="3" xfId="0" applyNumberFormat="1" applyFont="1" applyFill="1" applyBorder="1" applyAlignment="1" applyProtection="1">
      <alignment horizontal="center" vertical="center" wrapText="1"/>
    </xf>
    <xf numFmtId="0" fontId="40" fillId="0" borderId="3" xfId="0" applyNumberFormat="1" applyFont="1" applyFill="1" applyBorder="1" applyAlignment="1" applyProtection="1">
      <alignment horizontal="center" vertical="center"/>
    </xf>
    <xf numFmtId="49" fontId="40" fillId="0" borderId="3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41" fillId="0" borderId="3" xfId="0" applyNumberFormat="1" applyFont="1" applyFill="1" applyBorder="1" applyAlignment="1" applyProtection="1">
      <alignment horizontal="left" vertical="center" wrapText="1"/>
    </xf>
    <xf numFmtId="9" fontId="41" fillId="0" borderId="3" xfId="0" applyNumberFormat="1" applyFont="1" applyFill="1" applyBorder="1" applyAlignment="1" applyProtection="1">
      <alignment horizontal="left" vertical="center" wrapText="1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4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41" fillId="0" borderId="3" xfId="1" applyFont="1" applyFill="1" applyBorder="1" applyAlignment="1">
      <alignment horizontal="left" vertical="center" wrapText="1"/>
    </xf>
    <xf numFmtId="0" fontId="40" fillId="0" borderId="3" xfId="1" applyFont="1" applyFill="1" applyBorder="1" applyAlignment="1">
      <alignment vertical="center" wrapText="1"/>
    </xf>
    <xf numFmtId="9" fontId="40" fillId="0" borderId="3" xfId="0" applyNumberFormat="1" applyFont="1" applyFill="1" applyBorder="1" applyAlignment="1" applyProtection="1">
      <alignment horizontal="left" vertical="center" wrapText="1"/>
    </xf>
    <xf numFmtId="0" fontId="40" fillId="0" borderId="3" xfId="0" applyNumberFormat="1" applyFont="1" applyFill="1" applyBorder="1" applyAlignment="1" applyProtection="1">
      <alignment horizontal="left" vertical="center" wrapText="1"/>
    </xf>
    <xf numFmtId="0" fontId="40" fillId="0" borderId="3" xfId="0" applyNumberFormat="1" applyFont="1" applyFill="1" applyBorder="1" applyAlignment="1" applyProtection="1">
      <alignment vertical="center" wrapText="1"/>
    </xf>
    <xf numFmtId="0" fontId="42" fillId="0" borderId="3" xfId="0" applyNumberFormat="1" applyFont="1" applyFill="1" applyBorder="1" applyAlignment="1" applyProtection="1">
      <alignment horizontal="left" vertical="center" wrapText="1"/>
    </xf>
    <xf numFmtId="9" fontId="42" fillId="0" borderId="3" xfId="0" applyNumberFormat="1" applyFont="1" applyFill="1" applyBorder="1" applyAlignment="1" applyProtection="1">
      <alignment horizontal="left" vertical="center" wrapText="1"/>
    </xf>
    <xf numFmtId="0" fontId="42" fillId="0" borderId="3" xfId="0" applyNumberFormat="1" applyFont="1" applyFill="1" applyBorder="1" applyAlignment="1" applyProtection="1">
      <alignment vertical="center" wrapText="1"/>
    </xf>
    <xf numFmtId="49" fontId="40" fillId="0" borderId="3" xfId="0" applyNumberFormat="1" applyFont="1" applyFill="1" applyBorder="1" applyAlignment="1" applyProtection="1">
      <alignment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/>
    </xf>
    <xf numFmtId="0" fontId="40" fillId="0" borderId="14" xfId="1" applyFont="1" applyFill="1" applyBorder="1" applyAlignment="1">
      <alignment horizontal="left" vertical="center" wrapText="1"/>
    </xf>
    <xf numFmtId="0" fontId="40" fillId="0" borderId="15" xfId="1" applyFont="1" applyFill="1" applyBorder="1" applyAlignment="1">
      <alignment horizontal="left" vertical="center" wrapText="1"/>
    </xf>
    <xf numFmtId="0" fontId="40" fillId="0" borderId="14" xfId="0" applyNumberFormat="1" applyFont="1" applyFill="1" applyBorder="1" applyAlignment="1" applyProtection="1">
      <alignment horizontal="left" vertical="center" wrapText="1"/>
    </xf>
    <xf numFmtId="0" fontId="40" fillId="0" borderId="16" xfId="0" applyNumberFormat="1" applyFont="1" applyFill="1" applyBorder="1" applyAlignment="1" applyProtection="1">
      <alignment horizontal="left" vertical="center" wrapText="1"/>
    </xf>
    <xf numFmtId="0" fontId="40" fillId="0" borderId="15" xfId="0" applyNumberFormat="1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horizontal="left" vertical="center"/>
    </xf>
    <xf numFmtId="0" fontId="40" fillId="0" borderId="3" xfId="1" applyFont="1" applyFill="1" applyBorder="1" applyAlignment="1">
      <alignment horizontal="left" vertical="center" wrapText="1"/>
    </xf>
    <xf numFmtId="49" fontId="40" fillId="0" borderId="3" xfId="0" applyNumberFormat="1" applyFont="1" applyFill="1" applyBorder="1" applyAlignment="1" applyProtection="1">
      <alignment horizontal="center" vertic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42" fillId="0" borderId="15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49" fontId="41" fillId="0" borderId="14" xfId="0" applyNumberFormat="1" applyFont="1" applyFill="1" applyBorder="1" applyAlignment="1" applyProtection="1">
      <alignment horizontal="left" vertical="center" wrapText="1"/>
    </xf>
    <xf numFmtId="49" fontId="41" fillId="0" borderId="15" xfId="0" applyNumberFormat="1" applyFont="1" applyFill="1" applyBorder="1" applyAlignment="1" applyProtection="1">
      <alignment horizontal="left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/>
    </xf>
    <xf numFmtId="0" fontId="41" fillId="0" borderId="15" xfId="0" applyFont="1" applyFill="1" applyBorder="1" applyAlignment="1">
      <alignment horizontal="left" vertical="center"/>
    </xf>
    <xf numFmtId="0" fontId="41" fillId="0" borderId="14" xfId="0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horizontal="left" vertical="center"/>
    </xf>
    <xf numFmtId="49" fontId="41" fillId="0" borderId="3" xfId="0" applyNumberFormat="1" applyFont="1" applyFill="1" applyBorder="1" applyAlignment="1" applyProtection="1">
      <alignment horizontal="left" vertical="center" wrapText="1"/>
    </xf>
    <xf numFmtId="0" fontId="40" fillId="0" borderId="14" xfId="1" applyFont="1" applyFill="1" applyBorder="1" applyAlignment="1">
      <alignment vertical="center" wrapText="1"/>
    </xf>
    <xf numFmtId="0" fontId="40" fillId="0" borderId="15" xfId="1" applyFont="1" applyFill="1" applyBorder="1" applyAlignment="1">
      <alignment vertical="center" wrapText="1"/>
    </xf>
    <xf numFmtId="0" fontId="40" fillId="0" borderId="14" xfId="0" applyNumberFormat="1" applyFont="1" applyFill="1" applyBorder="1" applyAlignment="1" applyProtection="1">
      <alignment vertical="center" wrapText="1"/>
    </xf>
    <xf numFmtId="0" fontId="42" fillId="0" borderId="15" xfId="0" applyNumberFormat="1" applyFont="1" applyFill="1" applyBorder="1" applyAlignment="1" applyProtection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9" fontId="33" fillId="0" borderId="14" xfId="0" applyNumberFormat="1" applyFont="1" applyFill="1" applyBorder="1" applyAlignment="1">
      <alignment horizontal="center" vertical="center" wrapText="1"/>
    </xf>
    <xf numFmtId="9" fontId="33" fillId="0" borderId="16" xfId="0" applyNumberFormat="1" applyFont="1" applyFill="1" applyBorder="1" applyAlignment="1">
      <alignment horizontal="center" vertical="center" wrapText="1"/>
    </xf>
    <xf numFmtId="9" fontId="33" fillId="0" borderId="15" xfId="0" applyNumberFormat="1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9" fontId="39" fillId="0" borderId="14" xfId="2" applyNumberFormat="1" applyFont="1" applyFill="1" applyBorder="1" applyAlignment="1">
      <alignment horizontal="center" vertical="center" wrapText="1"/>
    </xf>
    <xf numFmtId="9" fontId="39" fillId="0" borderId="16" xfId="2" applyNumberFormat="1" applyFont="1" applyFill="1" applyBorder="1" applyAlignment="1">
      <alignment horizontal="center" vertical="center" wrapText="1"/>
    </xf>
    <xf numFmtId="9" fontId="39" fillId="0" borderId="15" xfId="2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9" fillId="0" borderId="3" xfId="2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workbookViewId="0">
      <selection activeCell="A3" sqref="A3"/>
    </sheetView>
  </sheetViews>
  <sheetFormatPr defaultColWidth="9" defaultRowHeight="15.6"/>
  <cols>
    <col min="1" max="1" width="123.109375" style="106" customWidth="1"/>
    <col min="2" max="16384" width="9" style="106"/>
  </cols>
  <sheetData>
    <row r="1" spans="1:1" ht="136.94999999999999" customHeight="1">
      <c r="A1" s="107" t="s">
        <v>193</v>
      </c>
    </row>
    <row r="2" spans="1:1" ht="96" customHeight="1">
      <c r="A2" s="107" t="s">
        <v>1</v>
      </c>
    </row>
    <row r="3" spans="1:1" ht="60" customHeight="1">
      <c r="A3" s="108">
        <v>46063</v>
      </c>
    </row>
    <row r="5" spans="1:1" ht="37.049999999999997" customHeight="1">
      <c r="A5" s="109"/>
    </row>
  </sheetData>
  <phoneticPr fontId="33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4.4"/>
  <cols>
    <col min="1" max="1" width="1.5546875" customWidth="1"/>
    <col min="2" max="2" width="11.88671875" customWidth="1"/>
    <col min="3" max="3" width="28.88671875" customWidth="1"/>
    <col min="4" max="6" width="14.77734375" customWidth="1"/>
    <col min="7" max="7" width="17" customWidth="1"/>
    <col min="8" max="8" width="17.21875" customWidth="1"/>
    <col min="9" max="9" width="14.77734375" customWidth="1"/>
    <col min="10" max="10" width="1.5546875" customWidth="1"/>
    <col min="11" max="11" width="9.77734375" customWidth="1"/>
  </cols>
  <sheetData>
    <row r="1" spans="1:10" ht="25.05" customHeight="1">
      <c r="A1" s="14"/>
      <c r="B1" s="2"/>
      <c r="C1" s="15"/>
      <c r="D1" s="16"/>
      <c r="E1" s="16"/>
      <c r="F1" s="16"/>
      <c r="G1" s="16"/>
      <c r="H1" s="16"/>
      <c r="I1" s="27" t="s">
        <v>146</v>
      </c>
      <c r="J1" s="18"/>
    </row>
    <row r="2" spans="1:10" ht="22.8" customHeight="1">
      <c r="A2" s="14"/>
      <c r="B2" s="164" t="s">
        <v>147</v>
      </c>
      <c r="C2" s="164"/>
      <c r="D2" s="164"/>
      <c r="E2" s="164"/>
      <c r="F2" s="164"/>
      <c r="G2" s="164"/>
      <c r="H2" s="164"/>
      <c r="I2" s="164"/>
      <c r="J2" s="18" t="s">
        <v>3</v>
      </c>
    </row>
    <row r="3" spans="1:10" ht="19.5" customHeight="1">
      <c r="A3" s="17"/>
      <c r="B3" s="165" t="s">
        <v>194</v>
      </c>
      <c r="C3" s="166"/>
      <c r="D3" s="28"/>
      <c r="E3" s="28"/>
      <c r="F3" s="28"/>
      <c r="G3" s="28"/>
      <c r="H3" s="28"/>
      <c r="I3" s="28" t="s">
        <v>5</v>
      </c>
      <c r="J3" s="29"/>
    </row>
    <row r="4" spans="1:10" ht="24.45" customHeight="1">
      <c r="A4" s="18"/>
      <c r="B4" s="155" t="s">
        <v>72</v>
      </c>
      <c r="C4" s="155" t="s">
        <v>70</v>
      </c>
      <c r="D4" s="155" t="s">
        <v>148</v>
      </c>
      <c r="E4" s="155"/>
      <c r="F4" s="155"/>
      <c r="G4" s="155"/>
      <c r="H4" s="155"/>
      <c r="I4" s="155"/>
      <c r="J4" s="30"/>
    </row>
    <row r="5" spans="1:10" ht="24.45" customHeight="1">
      <c r="A5" s="20"/>
      <c r="B5" s="155"/>
      <c r="C5" s="155"/>
      <c r="D5" s="155" t="s">
        <v>58</v>
      </c>
      <c r="E5" s="153" t="s">
        <v>149</v>
      </c>
      <c r="F5" s="155" t="s">
        <v>150</v>
      </c>
      <c r="G5" s="155"/>
      <c r="H5" s="155"/>
      <c r="I5" s="155" t="s">
        <v>151</v>
      </c>
      <c r="J5" s="30"/>
    </row>
    <row r="6" spans="1:10" ht="24.45" customHeight="1">
      <c r="A6" s="20"/>
      <c r="B6" s="155"/>
      <c r="C6" s="155"/>
      <c r="D6" s="155"/>
      <c r="E6" s="153"/>
      <c r="F6" s="19" t="s">
        <v>133</v>
      </c>
      <c r="G6" s="19" t="s">
        <v>152</v>
      </c>
      <c r="H6" s="19" t="s">
        <v>153</v>
      </c>
      <c r="I6" s="155"/>
      <c r="J6" s="31"/>
    </row>
    <row r="7" spans="1:10" ht="22.8" customHeight="1">
      <c r="A7" s="21"/>
      <c r="B7" s="19"/>
      <c r="C7" s="19" t="s">
        <v>71</v>
      </c>
      <c r="D7" s="22">
        <v>331137.90000000002</v>
      </c>
      <c r="E7" s="22"/>
      <c r="F7" s="22">
        <v>298242</v>
      </c>
      <c r="G7" s="22"/>
      <c r="H7" s="22">
        <v>298242</v>
      </c>
      <c r="I7" s="22">
        <v>32895.9</v>
      </c>
      <c r="J7" s="32"/>
    </row>
    <row r="8" spans="1:10" ht="22.8" customHeight="1">
      <c r="A8" s="21"/>
      <c r="B8" s="137">
        <v>653</v>
      </c>
      <c r="C8" s="118" t="s">
        <v>323</v>
      </c>
      <c r="D8" s="115" t="s">
        <v>322</v>
      </c>
      <c r="E8" s="22"/>
      <c r="F8" s="115" t="s">
        <v>281</v>
      </c>
      <c r="G8" s="22"/>
      <c r="H8" s="115" t="s">
        <v>281</v>
      </c>
      <c r="I8" s="115" t="s">
        <v>280</v>
      </c>
      <c r="J8" s="32"/>
    </row>
    <row r="9" spans="1:10" ht="22.8" customHeight="1">
      <c r="A9" s="21"/>
      <c r="B9" s="19">
        <v>653001</v>
      </c>
      <c r="C9" s="118" t="s">
        <v>193</v>
      </c>
      <c r="D9" s="115" t="s">
        <v>322</v>
      </c>
      <c r="E9" s="22"/>
      <c r="F9" s="115" t="s">
        <v>281</v>
      </c>
      <c r="G9" s="22"/>
      <c r="H9" s="115" t="s">
        <v>281</v>
      </c>
      <c r="I9" s="115" t="s">
        <v>280</v>
      </c>
      <c r="J9" s="32"/>
    </row>
    <row r="10" spans="1:10" ht="22.8" customHeight="1">
      <c r="A10" s="21"/>
      <c r="B10" s="19"/>
      <c r="C10" s="19"/>
      <c r="D10" s="22"/>
      <c r="E10" s="22"/>
      <c r="F10" s="22"/>
      <c r="G10" s="22"/>
      <c r="H10" s="22"/>
      <c r="I10" s="22"/>
      <c r="J10" s="32"/>
    </row>
    <row r="11" spans="1:10" ht="22.8" customHeight="1">
      <c r="A11" s="21"/>
      <c r="B11" s="19"/>
      <c r="C11" s="19"/>
      <c r="D11" s="22"/>
      <c r="E11" s="22"/>
      <c r="F11" s="22"/>
      <c r="G11" s="22"/>
      <c r="H11" s="22"/>
      <c r="I11" s="22"/>
      <c r="J11" s="32"/>
    </row>
    <row r="12" spans="1:10" ht="22.8" customHeight="1">
      <c r="A12" s="21"/>
      <c r="B12" s="19"/>
      <c r="C12" s="19"/>
      <c r="D12" s="22"/>
      <c r="E12" s="22"/>
      <c r="F12" s="22"/>
      <c r="G12" s="22"/>
      <c r="H12" s="22"/>
      <c r="I12" s="22"/>
      <c r="J12" s="32"/>
    </row>
    <row r="13" spans="1:10" ht="22.8" customHeight="1">
      <c r="A13" s="21"/>
      <c r="B13" s="19"/>
      <c r="C13" s="19"/>
      <c r="D13" s="22"/>
      <c r="E13" s="22"/>
      <c r="F13" s="22"/>
      <c r="G13" s="22"/>
      <c r="H13" s="22"/>
      <c r="I13" s="22"/>
      <c r="J13" s="32"/>
    </row>
    <row r="14" spans="1:10" ht="22.8" customHeight="1">
      <c r="A14" s="21"/>
      <c r="B14" s="19"/>
      <c r="C14" s="19"/>
      <c r="D14" s="22"/>
      <c r="E14" s="22"/>
      <c r="F14" s="22"/>
      <c r="G14" s="22"/>
      <c r="H14" s="22"/>
      <c r="I14" s="22"/>
      <c r="J14" s="32"/>
    </row>
    <row r="15" spans="1:10" ht="22.8" customHeight="1">
      <c r="A15" s="21"/>
      <c r="B15" s="19"/>
      <c r="C15" s="19"/>
      <c r="D15" s="22"/>
      <c r="E15" s="22"/>
      <c r="F15" s="22"/>
      <c r="G15" s="22"/>
      <c r="H15" s="22"/>
      <c r="I15" s="22"/>
      <c r="J15" s="32"/>
    </row>
    <row r="16" spans="1:10" ht="22.8" customHeight="1">
      <c r="A16" s="21"/>
      <c r="B16" s="19"/>
      <c r="C16" s="19"/>
      <c r="D16" s="22"/>
      <c r="E16" s="22"/>
      <c r="F16" s="22"/>
      <c r="G16" s="22"/>
      <c r="H16" s="22"/>
      <c r="I16" s="22"/>
      <c r="J16" s="3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4.4"/>
  <cols>
    <col min="1" max="1" width="1.5546875" customWidth="1"/>
    <col min="2" max="4" width="6.109375" customWidth="1"/>
    <col min="5" max="5" width="17" customWidth="1"/>
    <col min="6" max="6" width="40.6640625" customWidth="1"/>
    <col min="7" max="9" width="17" customWidth="1"/>
    <col min="10" max="10" width="1.5546875" customWidth="1"/>
    <col min="11" max="12" width="9.77734375" customWidth="1"/>
  </cols>
  <sheetData>
    <row r="1" spans="1:10" ht="25.05" customHeight="1">
      <c r="A1" s="14"/>
      <c r="B1" s="2"/>
      <c r="C1" s="2"/>
      <c r="D1" s="2"/>
      <c r="E1" s="15"/>
      <c r="F1" s="15"/>
      <c r="G1" s="16"/>
      <c r="H1" s="16"/>
      <c r="I1" s="27" t="s">
        <v>154</v>
      </c>
      <c r="J1" s="18"/>
    </row>
    <row r="2" spans="1:10" ht="22.8" customHeight="1">
      <c r="A2" s="14"/>
      <c r="B2" s="164" t="s">
        <v>155</v>
      </c>
      <c r="C2" s="164"/>
      <c r="D2" s="164"/>
      <c r="E2" s="164"/>
      <c r="F2" s="164"/>
      <c r="G2" s="164"/>
      <c r="H2" s="164"/>
      <c r="I2" s="164"/>
      <c r="J2" s="18"/>
    </row>
    <row r="3" spans="1:10" ht="19.5" customHeight="1">
      <c r="A3" s="17"/>
      <c r="B3" s="165" t="s">
        <v>293</v>
      </c>
      <c r="C3" s="166"/>
      <c r="D3" s="166"/>
      <c r="E3" s="166"/>
      <c r="F3" s="166"/>
      <c r="G3" s="17"/>
      <c r="H3" s="17"/>
      <c r="I3" s="28" t="s">
        <v>5</v>
      </c>
      <c r="J3" s="29"/>
    </row>
    <row r="4" spans="1:10" ht="24.45" customHeight="1">
      <c r="A4" s="18"/>
      <c r="B4" s="155" t="s">
        <v>8</v>
      </c>
      <c r="C4" s="155"/>
      <c r="D4" s="155"/>
      <c r="E4" s="155"/>
      <c r="F4" s="155"/>
      <c r="G4" s="155" t="s">
        <v>156</v>
      </c>
      <c r="H4" s="155"/>
      <c r="I4" s="155"/>
      <c r="J4" s="30"/>
    </row>
    <row r="5" spans="1:10" ht="24.45" customHeight="1">
      <c r="A5" s="20"/>
      <c r="B5" s="155" t="s">
        <v>79</v>
      </c>
      <c r="C5" s="155"/>
      <c r="D5" s="155"/>
      <c r="E5" s="155" t="s">
        <v>69</v>
      </c>
      <c r="F5" s="155" t="s">
        <v>70</v>
      </c>
      <c r="G5" s="155" t="s">
        <v>58</v>
      </c>
      <c r="H5" s="155" t="s">
        <v>75</v>
      </c>
      <c r="I5" s="155" t="s">
        <v>76</v>
      </c>
      <c r="J5" s="30"/>
    </row>
    <row r="6" spans="1:10" ht="24.45" customHeight="1">
      <c r="A6" s="20"/>
      <c r="B6" s="19" t="s">
        <v>80</v>
      </c>
      <c r="C6" s="19" t="s">
        <v>81</v>
      </c>
      <c r="D6" s="19" t="s">
        <v>82</v>
      </c>
      <c r="E6" s="155"/>
      <c r="F6" s="155"/>
      <c r="G6" s="155"/>
      <c r="H6" s="155"/>
      <c r="I6" s="155"/>
      <c r="J6" s="31"/>
    </row>
    <row r="7" spans="1:10" ht="22.8" customHeight="1">
      <c r="A7" s="21"/>
      <c r="B7" s="19"/>
      <c r="C7" s="19"/>
      <c r="D7" s="19"/>
      <c r="E7" s="19"/>
      <c r="F7" s="19" t="s">
        <v>71</v>
      </c>
      <c r="G7" s="22"/>
      <c r="H7" s="22"/>
      <c r="I7" s="22"/>
      <c r="J7" s="32"/>
    </row>
    <row r="8" spans="1:10" ht="22.8" customHeight="1">
      <c r="A8" s="21"/>
      <c r="B8" s="19"/>
      <c r="C8" s="19"/>
      <c r="D8" s="19"/>
      <c r="E8" s="35"/>
      <c r="F8" s="137" t="s">
        <v>324</v>
      </c>
      <c r="G8" s="22"/>
      <c r="H8" s="22"/>
      <c r="I8" s="22"/>
      <c r="J8" s="32"/>
    </row>
    <row r="9" spans="1:10" ht="22.8" customHeight="1">
      <c r="A9" s="21"/>
      <c r="B9" s="19"/>
      <c r="C9" s="19"/>
      <c r="D9" s="19"/>
      <c r="E9" s="35"/>
      <c r="F9" s="35"/>
      <c r="G9" s="22"/>
      <c r="H9" s="22"/>
      <c r="I9" s="22"/>
      <c r="J9" s="32"/>
    </row>
    <row r="10" spans="1:10" ht="22.8" customHeight="1">
      <c r="A10" s="21"/>
      <c r="B10" s="19"/>
      <c r="C10" s="19"/>
      <c r="D10" s="19"/>
      <c r="E10" s="19"/>
      <c r="F10" s="19"/>
      <c r="G10" s="22"/>
      <c r="H10" s="22"/>
      <c r="I10" s="22"/>
      <c r="J10" s="32"/>
    </row>
    <row r="11" spans="1:10" ht="22.8" customHeight="1">
      <c r="A11" s="21"/>
      <c r="B11" s="19"/>
      <c r="C11" s="19"/>
      <c r="D11" s="19"/>
      <c r="E11" s="19"/>
      <c r="F11" s="19"/>
      <c r="G11" s="22"/>
      <c r="H11" s="22"/>
      <c r="I11" s="22"/>
      <c r="J11" s="32"/>
    </row>
    <row r="12" spans="1:10" ht="22.8" customHeight="1">
      <c r="A12" s="21"/>
      <c r="B12" s="19"/>
      <c r="C12" s="19"/>
      <c r="D12" s="19"/>
      <c r="E12" s="19"/>
      <c r="F12" s="19"/>
      <c r="G12" s="22"/>
      <c r="H12" s="22"/>
      <c r="I12" s="22"/>
      <c r="J12" s="32"/>
    </row>
    <row r="13" spans="1:10" ht="22.8" customHeight="1">
      <c r="A13" s="21"/>
      <c r="B13" s="19"/>
      <c r="C13" s="19"/>
      <c r="D13" s="19"/>
      <c r="E13" s="19"/>
      <c r="F13" s="19"/>
      <c r="G13" s="22"/>
      <c r="H13" s="22"/>
      <c r="I13" s="22"/>
      <c r="J13" s="32"/>
    </row>
    <row r="14" spans="1:10" ht="22.8" customHeight="1">
      <c r="A14" s="21"/>
      <c r="B14" s="19"/>
      <c r="C14" s="19"/>
      <c r="D14" s="19"/>
      <c r="E14" s="19"/>
      <c r="F14" s="19"/>
      <c r="G14" s="22"/>
      <c r="H14" s="22"/>
      <c r="I14" s="22"/>
      <c r="J14" s="32"/>
    </row>
    <row r="15" spans="1:10" ht="22.8" customHeight="1">
      <c r="A15" s="21"/>
      <c r="B15" s="19"/>
      <c r="C15" s="19"/>
      <c r="D15" s="19"/>
      <c r="E15" s="19"/>
      <c r="F15" s="19"/>
      <c r="G15" s="22"/>
      <c r="H15" s="22"/>
      <c r="I15" s="22"/>
      <c r="J15" s="32"/>
    </row>
    <row r="16" spans="1:10" ht="22.8" customHeight="1">
      <c r="A16" s="20"/>
      <c r="B16" s="23"/>
      <c r="C16" s="23"/>
      <c r="D16" s="23"/>
      <c r="E16" s="23"/>
      <c r="F16" s="23" t="s">
        <v>22</v>
      </c>
      <c r="G16" s="24"/>
      <c r="H16" s="24"/>
      <c r="I16" s="24"/>
      <c r="J16" s="30"/>
    </row>
    <row r="17" spans="1:10" ht="22.8" customHeight="1">
      <c r="A17" s="20"/>
      <c r="B17" s="23"/>
      <c r="C17" s="23"/>
      <c r="D17" s="23"/>
      <c r="E17" s="23"/>
      <c r="F17" s="23" t="s">
        <v>22</v>
      </c>
      <c r="G17" s="24"/>
      <c r="H17" s="24"/>
      <c r="I17" s="24"/>
      <c r="J17" s="3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customWidth="1"/>
    <col min="2" max="2" width="12.21875" customWidth="1"/>
    <col min="3" max="3" width="29.77734375" customWidth="1"/>
    <col min="4" max="9" width="14.44140625" customWidth="1"/>
    <col min="10" max="10" width="1.5546875" customWidth="1"/>
    <col min="11" max="11" width="9.77734375" customWidth="1"/>
  </cols>
  <sheetData>
    <row r="1" spans="1:10" ht="25.05" customHeight="1">
      <c r="A1" s="14"/>
      <c r="B1" s="2"/>
      <c r="C1" s="15"/>
      <c r="D1" s="16"/>
      <c r="E1" s="16"/>
      <c r="F1" s="16"/>
      <c r="G1" s="16"/>
      <c r="H1" s="16"/>
      <c r="I1" s="27" t="s">
        <v>157</v>
      </c>
      <c r="J1" s="18"/>
    </row>
    <row r="2" spans="1:10" ht="22.8" customHeight="1">
      <c r="A2" s="14"/>
      <c r="B2" s="164" t="s">
        <v>158</v>
      </c>
      <c r="C2" s="164"/>
      <c r="D2" s="164"/>
      <c r="E2" s="164"/>
      <c r="F2" s="164"/>
      <c r="G2" s="164"/>
      <c r="H2" s="164"/>
      <c r="I2" s="164"/>
      <c r="J2" s="18" t="s">
        <v>3</v>
      </c>
    </row>
    <row r="3" spans="1:10" ht="19.5" customHeight="1">
      <c r="A3" s="17"/>
      <c r="B3" s="165" t="s">
        <v>293</v>
      </c>
      <c r="C3" s="166"/>
      <c r="D3" s="28"/>
      <c r="E3" s="28"/>
      <c r="F3" s="28"/>
      <c r="G3" s="28"/>
      <c r="H3" s="28"/>
      <c r="I3" s="28" t="s">
        <v>5</v>
      </c>
      <c r="J3" s="29"/>
    </row>
    <row r="4" spans="1:10" ht="24.45" customHeight="1">
      <c r="A4" s="18"/>
      <c r="B4" s="155" t="s">
        <v>72</v>
      </c>
      <c r="C4" s="155" t="s">
        <v>70</v>
      </c>
      <c r="D4" s="155" t="s">
        <v>148</v>
      </c>
      <c r="E4" s="155"/>
      <c r="F4" s="155"/>
      <c r="G4" s="155"/>
      <c r="H4" s="155"/>
      <c r="I4" s="155"/>
      <c r="J4" s="30"/>
    </row>
    <row r="5" spans="1:10" ht="24.45" customHeight="1">
      <c r="A5" s="20"/>
      <c r="B5" s="155"/>
      <c r="C5" s="155"/>
      <c r="D5" s="155" t="s">
        <v>58</v>
      </c>
      <c r="E5" s="153" t="s">
        <v>149</v>
      </c>
      <c r="F5" s="155" t="s">
        <v>150</v>
      </c>
      <c r="G5" s="155"/>
      <c r="H5" s="155"/>
      <c r="I5" s="155" t="s">
        <v>151</v>
      </c>
      <c r="J5" s="30"/>
    </row>
    <row r="6" spans="1:10" ht="24.45" customHeight="1">
      <c r="A6" s="20"/>
      <c r="B6" s="155"/>
      <c r="C6" s="155"/>
      <c r="D6" s="155"/>
      <c r="E6" s="153"/>
      <c r="F6" s="19" t="s">
        <v>133</v>
      </c>
      <c r="G6" s="19" t="s">
        <v>152</v>
      </c>
      <c r="H6" s="19" t="s">
        <v>153</v>
      </c>
      <c r="I6" s="155"/>
      <c r="J6" s="31"/>
    </row>
    <row r="7" spans="1:10" ht="22.8" customHeight="1">
      <c r="A7" s="21"/>
      <c r="B7" s="19"/>
      <c r="C7" s="19" t="s">
        <v>71</v>
      </c>
      <c r="D7" s="22"/>
      <c r="E7" s="22"/>
      <c r="F7" s="22"/>
      <c r="G7" s="22"/>
      <c r="H7" s="22"/>
      <c r="I7" s="22"/>
      <c r="J7" s="32"/>
    </row>
    <row r="8" spans="1:10" ht="22.8" customHeight="1">
      <c r="A8" s="21"/>
      <c r="B8" s="35"/>
      <c r="C8" s="137" t="s">
        <v>324</v>
      </c>
      <c r="D8" s="22"/>
      <c r="E8" s="22"/>
      <c r="F8" s="22"/>
      <c r="G8" s="22"/>
      <c r="H8" s="22"/>
      <c r="I8" s="22"/>
      <c r="J8" s="32"/>
    </row>
    <row r="9" spans="1:10" ht="22.8" customHeight="1">
      <c r="A9" s="21"/>
      <c r="B9" s="19"/>
      <c r="C9" s="19"/>
      <c r="D9" s="22"/>
      <c r="E9" s="22"/>
      <c r="F9" s="22"/>
      <c r="G9" s="22"/>
      <c r="H9" s="22"/>
      <c r="I9" s="22"/>
      <c r="J9" s="32"/>
    </row>
    <row r="10" spans="1:10" ht="22.8" customHeight="1">
      <c r="A10" s="21"/>
      <c r="B10" s="19"/>
      <c r="C10" s="19"/>
      <c r="D10" s="22"/>
      <c r="E10" s="22"/>
      <c r="F10" s="22"/>
      <c r="G10" s="22"/>
      <c r="H10" s="22"/>
      <c r="I10" s="22"/>
      <c r="J10" s="32"/>
    </row>
    <row r="11" spans="1:10" ht="22.8" customHeight="1">
      <c r="A11" s="21"/>
      <c r="B11" s="19"/>
      <c r="C11" s="19"/>
      <c r="D11" s="22"/>
      <c r="E11" s="22"/>
      <c r="F11" s="22"/>
      <c r="G11" s="22"/>
      <c r="H11" s="22"/>
      <c r="I11" s="22"/>
      <c r="J11" s="32"/>
    </row>
    <row r="12" spans="1:10" ht="22.8" customHeight="1">
      <c r="A12" s="21"/>
      <c r="B12" s="35"/>
      <c r="C12" s="35"/>
      <c r="D12" s="22"/>
      <c r="E12" s="22"/>
      <c r="F12" s="22"/>
      <c r="G12" s="22"/>
      <c r="H12" s="22"/>
      <c r="I12" s="22"/>
      <c r="J12" s="32"/>
    </row>
    <row r="13" spans="1:10" ht="22.8" customHeight="1">
      <c r="A13" s="21"/>
      <c r="B13" s="19"/>
      <c r="C13" s="19"/>
      <c r="D13" s="22"/>
      <c r="E13" s="22"/>
      <c r="F13" s="22"/>
      <c r="G13" s="22"/>
      <c r="H13" s="22"/>
      <c r="I13" s="22"/>
      <c r="J13" s="32"/>
    </row>
    <row r="14" spans="1:10" ht="22.8" customHeight="1">
      <c r="A14" s="21"/>
      <c r="B14" s="19"/>
      <c r="C14" s="19"/>
      <c r="D14" s="22"/>
      <c r="E14" s="22"/>
      <c r="F14" s="22"/>
      <c r="G14" s="22"/>
      <c r="H14" s="22"/>
      <c r="I14" s="22"/>
      <c r="J14" s="32"/>
    </row>
    <row r="15" spans="1:10" ht="22.8" customHeight="1">
      <c r="A15" s="21"/>
      <c r="B15" s="19"/>
      <c r="C15" s="19"/>
      <c r="D15" s="22"/>
      <c r="E15" s="22"/>
      <c r="F15" s="22"/>
      <c r="G15" s="22"/>
      <c r="H15" s="22"/>
      <c r="I15" s="22"/>
      <c r="J15" s="32"/>
    </row>
    <row r="16" spans="1:10" ht="22.8" customHeight="1">
      <c r="A16" s="21"/>
      <c r="B16" s="19"/>
      <c r="C16" s="19"/>
      <c r="D16" s="22"/>
      <c r="E16" s="22"/>
      <c r="F16" s="22"/>
      <c r="G16" s="22"/>
      <c r="H16" s="22"/>
      <c r="I16" s="22"/>
      <c r="J16" s="32"/>
    </row>
    <row r="17" spans="1:10" ht="22.8" customHeight="1">
      <c r="A17" s="21"/>
      <c r="B17" s="19"/>
      <c r="C17" s="19"/>
      <c r="D17" s="22"/>
      <c r="E17" s="22"/>
      <c r="F17" s="22"/>
      <c r="G17" s="22"/>
      <c r="H17" s="22"/>
      <c r="I17" s="22"/>
      <c r="J17" s="3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10" sqref="F10"/>
    </sheetView>
  </sheetViews>
  <sheetFormatPr defaultColWidth="10" defaultRowHeight="14.4"/>
  <cols>
    <col min="1" max="1" width="1.5546875" customWidth="1"/>
    <col min="2" max="4" width="6.6640625" customWidth="1"/>
    <col min="5" max="5" width="13.33203125" customWidth="1"/>
    <col min="6" max="6" width="41" customWidth="1"/>
    <col min="7" max="9" width="17.6640625" customWidth="1"/>
    <col min="10" max="10" width="1.5546875" customWidth="1"/>
    <col min="11" max="12" width="9.77734375" customWidth="1"/>
  </cols>
  <sheetData>
    <row r="1" spans="1:10" ht="25.05" customHeight="1">
      <c r="A1" s="14"/>
      <c r="B1" s="2"/>
      <c r="C1" s="2"/>
      <c r="D1" s="2"/>
      <c r="E1" s="15"/>
      <c r="F1" s="15"/>
      <c r="G1" s="16"/>
      <c r="H1" s="16"/>
      <c r="I1" s="27" t="s">
        <v>159</v>
      </c>
      <c r="J1" s="18"/>
    </row>
    <row r="2" spans="1:10" ht="22.8" customHeight="1">
      <c r="A2" s="14"/>
      <c r="B2" s="164" t="s">
        <v>160</v>
      </c>
      <c r="C2" s="164"/>
      <c r="D2" s="164"/>
      <c r="E2" s="164"/>
      <c r="F2" s="164"/>
      <c r="G2" s="164"/>
      <c r="H2" s="164"/>
      <c r="I2" s="164"/>
      <c r="J2" s="18" t="s">
        <v>3</v>
      </c>
    </row>
    <row r="3" spans="1:10" ht="19.5" customHeight="1">
      <c r="A3" s="17"/>
      <c r="B3" s="165" t="s">
        <v>293</v>
      </c>
      <c r="C3" s="166"/>
      <c r="D3" s="166"/>
      <c r="E3" s="166"/>
      <c r="F3" s="166"/>
      <c r="G3" s="17"/>
      <c r="H3" s="17"/>
      <c r="I3" s="28" t="s">
        <v>5</v>
      </c>
      <c r="J3" s="29"/>
    </row>
    <row r="4" spans="1:10" ht="24.45" customHeight="1">
      <c r="A4" s="18"/>
      <c r="B4" s="155" t="s">
        <v>8</v>
      </c>
      <c r="C4" s="155"/>
      <c r="D4" s="155"/>
      <c r="E4" s="155"/>
      <c r="F4" s="155"/>
      <c r="G4" s="155" t="s">
        <v>161</v>
      </c>
      <c r="H4" s="155"/>
      <c r="I4" s="155"/>
      <c r="J4" s="30"/>
    </row>
    <row r="5" spans="1:10" ht="24.45" customHeight="1">
      <c r="A5" s="20"/>
      <c r="B5" s="155" t="s">
        <v>79</v>
      </c>
      <c r="C5" s="155"/>
      <c r="D5" s="155"/>
      <c r="E5" s="155" t="s">
        <v>69</v>
      </c>
      <c r="F5" s="155" t="s">
        <v>70</v>
      </c>
      <c r="G5" s="155" t="s">
        <v>58</v>
      </c>
      <c r="H5" s="155" t="s">
        <v>75</v>
      </c>
      <c r="I5" s="155" t="s">
        <v>76</v>
      </c>
      <c r="J5" s="30"/>
    </row>
    <row r="6" spans="1:10" ht="24.45" customHeight="1">
      <c r="A6" s="20"/>
      <c r="B6" s="19" t="s">
        <v>80</v>
      </c>
      <c r="C6" s="19" t="s">
        <v>81</v>
      </c>
      <c r="D6" s="19" t="s">
        <v>82</v>
      </c>
      <c r="E6" s="155"/>
      <c r="F6" s="155"/>
      <c r="G6" s="155"/>
      <c r="H6" s="155"/>
      <c r="I6" s="155"/>
      <c r="J6" s="31"/>
    </row>
    <row r="7" spans="1:10" ht="22.8" customHeight="1">
      <c r="A7" s="21"/>
      <c r="B7" s="19"/>
      <c r="C7" s="19"/>
      <c r="D7" s="19"/>
      <c r="E7" s="19"/>
      <c r="F7" s="19" t="s">
        <v>71</v>
      </c>
      <c r="G7" s="22"/>
      <c r="H7" s="22"/>
      <c r="I7" s="22"/>
      <c r="J7" s="32"/>
    </row>
    <row r="8" spans="1:10" ht="22.8" customHeight="1">
      <c r="A8" s="20"/>
      <c r="B8" s="23"/>
      <c r="C8" s="23"/>
      <c r="D8" s="23"/>
      <c r="E8" s="23"/>
      <c r="F8" s="137" t="s">
        <v>324</v>
      </c>
      <c r="G8" s="24"/>
      <c r="H8" s="24"/>
      <c r="I8" s="24"/>
      <c r="J8" s="30"/>
    </row>
    <row r="9" spans="1:10" ht="22.8" customHeight="1">
      <c r="A9" s="20"/>
      <c r="B9" s="23"/>
      <c r="C9" s="23"/>
      <c r="D9" s="23"/>
      <c r="E9" s="23"/>
      <c r="F9" s="23"/>
      <c r="G9" s="24"/>
      <c r="H9" s="24"/>
      <c r="I9" s="24"/>
      <c r="J9" s="30"/>
    </row>
    <row r="10" spans="1:10" ht="22.8" customHeight="1">
      <c r="A10" s="20"/>
      <c r="B10" s="23"/>
      <c r="C10" s="23"/>
      <c r="D10" s="23"/>
      <c r="E10" s="23"/>
      <c r="F10" s="23"/>
      <c r="G10" s="24"/>
      <c r="H10" s="24"/>
      <c r="I10" s="24"/>
      <c r="J10" s="30"/>
    </row>
    <row r="11" spans="1:10" ht="22.8" customHeight="1">
      <c r="A11" s="20"/>
      <c r="B11" s="23"/>
      <c r="C11" s="23"/>
      <c r="D11" s="23"/>
      <c r="E11" s="23"/>
      <c r="F11" s="23"/>
      <c r="G11" s="24"/>
      <c r="H11" s="24"/>
      <c r="I11" s="24"/>
      <c r="J11" s="30"/>
    </row>
    <row r="12" spans="1:10" ht="22.8" customHeight="1">
      <c r="A12" s="20"/>
      <c r="B12" s="23"/>
      <c r="C12" s="23"/>
      <c r="D12" s="23"/>
      <c r="E12" s="23"/>
      <c r="F12" s="23"/>
      <c r="G12" s="24"/>
      <c r="H12" s="24"/>
      <c r="I12" s="24"/>
      <c r="J12" s="30"/>
    </row>
    <row r="13" spans="1:10" ht="22.8" customHeight="1">
      <c r="A13" s="20"/>
      <c r="B13" s="23"/>
      <c r="C13" s="23"/>
      <c r="D13" s="23"/>
      <c r="E13" s="23"/>
      <c r="F13" s="23"/>
      <c r="G13" s="24"/>
      <c r="H13" s="24"/>
      <c r="I13" s="24"/>
      <c r="J13" s="30"/>
    </row>
    <row r="14" spans="1:10" ht="22.8" customHeight="1">
      <c r="A14" s="20"/>
      <c r="B14" s="23"/>
      <c r="C14" s="23"/>
      <c r="D14" s="23"/>
      <c r="E14" s="23"/>
      <c r="F14" s="23"/>
      <c r="G14" s="24"/>
      <c r="H14" s="24"/>
      <c r="I14" s="24"/>
      <c r="J14" s="30"/>
    </row>
    <row r="15" spans="1:10" ht="22.8" customHeight="1">
      <c r="A15" s="20"/>
      <c r="B15" s="23"/>
      <c r="C15" s="23"/>
      <c r="D15" s="23"/>
      <c r="E15" s="23"/>
      <c r="F15" s="23"/>
      <c r="G15" s="24"/>
      <c r="H15" s="24"/>
      <c r="I15" s="24"/>
      <c r="J15" s="30"/>
    </row>
    <row r="16" spans="1:10" ht="22.8" customHeight="1">
      <c r="A16" s="20"/>
      <c r="B16" s="23"/>
      <c r="C16" s="23"/>
      <c r="D16" s="23"/>
      <c r="E16" s="23"/>
      <c r="F16" s="23" t="s">
        <v>22</v>
      </c>
      <c r="G16" s="24"/>
      <c r="H16" s="24"/>
      <c r="I16" s="24"/>
      <c r="J16" s="30"/>
    </row>
    <row r="17" spans="1:10" ht="22.8" customHeight="1">
      <c r="A17" s="20"/>
      <c r="B17" s="23"/>
      <c r="C17" s="23"/>
      <c r="D17" s="23"/>
      <c r="E17" s="23"/>
      <c r="F17" s="23" t="s">
        <v>162</v>
      </c>
      <c r="G17" s="24"/>
      <c r="H17" s="24"/>
      <c r="I17" s="24"/>
      <c r="J17" s="31"/>
    </row>
    <row r="18" spans="1:10" ht="9.75" customHeight="1">
      <c r="A18" s="25"/>
      <c r="B18" s="26"/>
      <c r="C18" s="26"/>
      <c r="D18" s="26"/>
      <c r="E18" s="26"/>
      <c r="F18" s="25"/>
      <c r="G18" s="25"/>
      <c r="H18" s="25"/>
      <c r="I18" s="25"/>
      <c r="J18" s="3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"/>
  <sheetViews>
    <sheetView topLeftCell="A10" zoomScaleNormal="100" workbookViewId="0">
      <selection activeCell="C17" sqref="C17"/>
    </sheetView>
  </sheetViews>
  <sheetFormatPr defaultColWidth="9" defaultRowHeight="14.4"/>
  <cols>
    <col min="1" max="1" width="13.33203125" style="1" customWidth="1"/>
    <col min="2" max="2" width="12.88671875" style="6" customWidth="1"/>
    <col min="3" max="3" width="14.21875" style="1" customWidth="1"/>
    <col min="4" max="4" width="10.2187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163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357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24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24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541</v>
      </c>
      <c r="B9" s="176" t="s">
        <v>358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80" t="s">
        <v>172</v>
      </c>
      <c r="B11" s="7" t="s">
        <v>173</v>
      </c>
      <c r="C11" s="7" t="s">
        <v>174</v>
      </c>
      <c r="D11" s="173" t="s">
        <v>175</v>
      </c>
      <c r="E11" s="173"/>
      <c r="F11" s="173" t="s">
        <v>176</v>
      </c>
      <c r="G11" s="173"/>
      <c r="H11" s="173"/>
      <c r="I11" s="173"/>
      <c r="J11" s="12"/>
      <c r="K11" s="12"/>
      <c r="L11" s="12"/>
    </row>
    <row r="12" spans="1:12" ht="31.2" customHeight="1">
      <c r="A12" s="181"/>
      <c r="B12" s="175" t="s">
        <v>544</v>
      </c>
      <c r="C12" s="9" t="s">
        <v>177</v>
      </c>
      <c r="D12" s="178" t="s">
        <v>365</v>
      </c>
      <c r="E12" s="178"/>
      <c r="F12" s="178" t="s">
        <v>366</v>
      </c>
      <c r="G12" s="178"/>
      <c r="H12" s="178"/>
      <c r="I12" s="178"/>
      <c r="J12" s="12"/>
      <c r="K12" s="12"/>
      <c r="L12" s="12"/>
    </row>
    <row r="13" spans="1:12" ht="31.2" customHeight="1">
      <c r="A13" s="181"/>
      <c r="B13" s="173"/>
      <c r="C13" s="9" t="s">
        <v>178</v>
      </c>
      <c r="D13" s="191" t="s">
        <v>359</v>
      </c>
      <c r="E13" s="191"/>
      <c r="F13" s="179">
        <v>1</v>
      </c>
      <c r="G13" s="178"/>
      <c r="H13" s="178"/>
      <c r="I13" s="178"/>
    </row>
    <row r="14" spans="1:12" ht="31.2" customHeight="1">
      <c r="A14" s="181"/>
      <c r="B14" s="173"/>
      <c r="C14" s="9" t="s">
        <v>179</v>
      </c>
      <c r="D14" s="178" t="s">
        <v>360</v>
      </c>
      <c r="E14" s="178"/>
      <c r="F14" s="178" t="s">
        <v>367</v>
      </c>
      <c r="G14" s="178"/>
      <c r="H14" s="178"/>
      <c r="I14" s="178"/>
    </row>
    <row r="15" spans="1:12" ht="57.6" customHeight="1">
      <c r="A15" s="181"/>
      <c r="B15" s="144" t="s">
        <v>546</v>
      </c>
      <c r="C15" s="8" t="s">
        <v>181</v>
      </c>
      <c r="D15" s="178" t="s">
        <v>411</v>
      </c>
      <c r="E15" s="178"/>
      <c r="F15" s="178" t="s">
        <v>361</v>
      </c>
      <c r="G15" s="178"/>
      <c r="H15" s="178"/>
      <c r="I15" s="178"/>
    </row>
    <row r="16" spans="1:12" ht="31.2" customHeight="1">
      <c r="A16" s="181"/>
      <c r="B16" s="144" t="s">
        <v>548</v>
      </c>
      <c r="C16" s="8" t="s">
        <v>186</v>
      </c>
      <c r="D16" s="178" t="s">
        <v>362</v>
      </c>
      <c r="E16" s="178"/>
      <c r="F16" s="178" t="s">
        <v>363</v>
      </c>
      <c r="G16" s="178"/>
      <c r="H16" s="178"/>
      <c r="I16" s="178"/>
    </row>
    <row r="17" spans="1:9" ht="31.2" customHeight="1">
      <c r="A17" s="182"/>
      <c r="B17" s="145" t="s">
        <v>547</v>
      </c>
      <c r="C17" s="134" t="s">
        <v>549</v>
      </c>
      <c r="D17" s="167" t="s">
        <v>550</v>
      </c>
      <c r="E17" s="168"/>
      <c r="F17" s="169" t="s">
        <v>551</v>
      </c>
      <c r="G17" s="170"/>
      <c r="H17" s="170"/>
      <c r="I17" s="171"/>
    </row>
  </sheetData>
  <mergeCells count="29">
    <mergeCell ref="D13:E13"/>
    <mergeCell ref="B7:D7"/>
    <mergeCell ref="E7:I7"/>
    <mergeCell ref="B8:D8"/>
    <mergeCell ref="E8:I8"/>
    <mergeCell ref="D11:E11"/>
    <mergeCell ref="F11:I11"/>
    <mergeCell ref="A2:I2"/>
    <mergeCell ref="A3:I3"/>
    <mergeCell ref="B4:I4"/>
    <mergeCell ref="B5:I5"/>
    <mergeCell ref="B6:D6"/>
    <mergeCell ref="E6:I6"/>
    <mergeCell ref="D17:E17"/>
    <mergeCell ref="F17:I17"/>
    <mergeCell ref="A6:A8"/>
    <mergeCell ref="A9:A10"/>
    <mergeCell ref="B12:B14"/>
    <mergeCell ref="B9:I10"/>
    <mergeCell ref="D15:E15"/>
    <mergeCell ref="F15:I15"/>
    <mergeCell ref="F13:I13"/>
    <mergeCell ref="D14:E14"/>
    <mergeCell ref="F14:I14"/>
    <mergeCell ref="D16:E16"/>
    <mergeCell ref="F16:I16"/>
    <mergeCell ref="A11:A17"/>
    <mergeCell ref="D12:E12"/>
    <mergeCell ref="F12:I12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2"/>
  <sheetViews>
    <sheetView topLeftCell="A13" workbookViewId="0">
      <selection activeCell="C22" sqref="C22"/>
    </sheetView>
  </sheetViews>
  <sheetFormatPr defaultColWidth="9" defaultRowHeight="14.4"/>
  <cols>
    <col min="1" max="1" width="14" style="1" customWidth="1"/>
    <col min="2" max="2" width="10.33203125" style="6" customWidth="1"/>
    <col min="3" max="3" width="13.10937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" t="s">
        <v>187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368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13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13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540</v>
      </c>
      <c r="B9" s="176" t="s">
        <v>369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3" t="s">
        <v>172</v>
      </c>
      <c r="B11" s="7" t="s">
        <v>173</v>
      </c>
      <c r="C11" s="7" t="s">
        <v>174</v>
      </c>
      <c r="D11" s="173" t="s">
        <v>175</v>
      </c>
      <c r="E11" s="173"/>
      <c r="F11" s="173" t="s">
        <v>176</v>
      </c>
      <c r="G11" s="173"/>
      <c r="H11" s="173"/>
      <c r="I11" s="173"/>
      <c r="J11" s="12"/>
      <c r="K11" s="12"/>
      <c r="L11" s="12"/>
    </row>
    <row r="12" spans="1:12" ht="25.05" customHeight="1">
      <c r="A12" s="173"/>
      <c r="B12" s="175" t="s">
        <v>544</v>
      </c>
      <c r="C12" s="173" t="s">
        <v>177</v>
      </c>
      <c r="D12" s="195" t="s">
        <v>370</v>
      </c>
      <c r="E12" s="198"/>
      <c r="F12" s="196" t="s">
        <v>383</v>
      </c>
      <c r="G12" s="196"/>
      <c r="H12" s="196"/>
      <c r="I12" s="196"/>
      <c r="J12" s="12"/>
      <c r="K12" s="12"/>
      <c r="L12" s="12"/>
    </row>
    <row r="13" spans="1:12" ht="37.950000000000003" customHeight="1">
      <c r="A13" s="173"/>
      <c r="B13" s="173"/>
      <c r="C13" s="173"/>
      <c r="D13" s="195" t="s">
        <v>371</v>
      </c>
      <c r="E13" s="198"/>
      <c r="F13" s="196" t="s">
        <v>384</v>
      </c>
      <c r="G13" s="196"/>
      <c r="H13" s="196"/>
      <c r="I13" s="196"/>
      <c r="J13" s="13"/>
      <c r="K13" s="13"/>
      <c r="L13" s="13"/>
    </row>
    <row r="14" spans="1:12" ht="24" customHeight="1">
      <c r="A14" s="173"/>
      <c r="B14" s="173"/>
      <c r="C14" s="173" t="s">
        <v>178</v>
      </c>
      <c r="D14" s="192" t="s">
        <v>373</v>
      </c>
      <c r="E14" s="192"/>
      <c r="F14" s="194" t="s">
        <v>372</v>
      </c>
      <c r="G14" s="196"/>
      <c r="H14" s="196"/>
      <c r="I14" s="196"/>
    </row>
    <row r="15" spans="1:12" ht="24" customHeight="1">
      <c r="A15" s="173"/>
      <c r="B15" s="173"/>
      <c r="C15" s="173"/>
      <c r="D15" s="192" t="s">
        <v>374</v>
      </c>
      <c r="E15" s="192"/>
      <c r="F15" s="193">
        <v>1</v>
      </c>
      <c r="G15" s="194"/>
      <c r="H15" s="194"/>
      <c r="I15" s="194"/>
    </row>
    <row r="16" spans="1:12" ht="24" customHeight="1">
      <c r="A16" s="173"/>
      <c r="B16" s="173"/>
      <c r="C16" s="173" t="s">
        <v>179</v>
      </c>
      <c r="D16" s="195" t="s">
        <v>375</v>
      </c>
      <c r="E16" s="198"/>
      <c r="F16" s="197">
        <v>1</v>
      </c>
      <c r="G16" s="196"/>
      <c r="H16" s="196"/>
      <c r="I16" s="196"/>
    </row>
    <row r="17" spans="1:9" ht="24" customHeight="1">
      <c r="A17" s="173"/>
      <c r="B17" s="173"/>
      <c r="C17" s="173"/>
      <c r="D17" s="195" t="s">
        <v>376</v>
      </c>
      <c r="E17" s="195"/>
      <c r="F17" s="197">
        <v>1</v>
      </c>
      <c r="G17" s="197"/>
      <c r="H17" s="197"/>
      <c r="I17" s="197"/>
    </row>
    <row r="18" spans="1:9">
      <c r="A18" s="173"/>
      <c r="B18" s="175" t="s">
        <v>546</v>
      </c>
      <c r="C18" s="110" t="s">
        <v>181</v>
      </c>
      <c r="D18" s="195" t="s">
        <v>378</v>
      </c>
      <c r="E18" s="198"/>
      <c r="F18" s="194" t="s">
        <v>385</v>
      </c>
      <c r="G18" s="196"/>
      <c r="H18" s="196"/>
      <c r="I18" s="196"/>
    </row>
    <row r="19" spans="1:9">
      <c r="A19" s="173"/>
      <c r="B19" s="173"/>
      <c r="C19" s="110" t="s">
        <v>182</v>
      </c>
      <c r="D19" s="195" t="s">
        <v>377</v>
      </c>
      <c r="E19" s="198"/>
      <c r="F19" s="194" t="s">
        <v>386</v>
      </c>
      <c r="G19" s="196"/>
      <c r="H19" s="196"/>
      <c r="I19" s="196"/>
    </row>
    <row r="20" spans="1:9" ht="29.4" customHeight="1">
      <c r="A20" s="173"/>
      <c r="B20" s="173"/>
      <c r="C20" s="110" t="s">
        <v>183</v>
      </c>
      <c r="D20" s="199" t="s">
        <v>379</v>
      </c>
      <c r="E20" s="199"/>
      <c r="F20" s="200" t="s">
        <v>380</v>
      </c>
      <c r="G20" s="201"/>
      <c r="H20" s="201"/>
      <c r="I20" s="201"/>
    </row>
    <row r="21" spans="1:9" ht="33" customHeight="1">
      <c r="A21" s="173"/>
      <c r="B21" s="144" t="s">
        <v>548</v>
      </c>
      <c r="C21" s="110" t="s">
        <v>186</v>
      </c>
      <c r="D21" s="195" t="s">
        <v>381</v>
      </c>
      <c r="E21" s="198"/>
      <c r="F21" s="194" t="s">
        <v>382</v>
      </c>
      <c r="G21" s="196"/>
      <c r="H21" s="196"/>
      <c r="I21" s="196"/>
    </row>
    <row r="22" spans="1:9" ht="29.4" customHeight="1">
      <c r="A22" s="173"/>
      <c r="B22" s="145" t="s">
        <v>552</v>
      </c>
      <c r="C22" s="134" t="s">
        <v>549</v>
      </c>
      <c r="D22" s="192" t="s">
        <v>364</v>
      </c>
      <c r="E22" s="192"/>
      <c r="F22" s="194" t="s">
        <v>412</v>
      </c>
      <c r="G22" s="196"/>
      <c r="H22" s="196"/>
      <c r="I22" s="196"/>
    </row>
  </sheetData>
  <mergeCells count="43">
    <mergeCell ref="A11:A22"/>
    <mergeCell ref="A2:I2"/>
    <mergeCell ref="A3:I3"/>
    <mergeCell ref="B4:I4"/>
    <mergeCell ref="B5:I5"/>
    <mergeCell ref="B6:D6"/>
    <mergeCell ref="E6:I6"/>
    <mergeCell ref="D12:E12"/>
    <mergeCell ref="F12:I12"/>
    <mergeCell ref="D13:E13"/>
    <mergeCell ref="F13:I13"/>
    <mergeCell ref="B7:D7"/>
    <mergeCell ref="E7:I7"/>
    <mergeCell ref="B8:D8"/>
    <mergeCell ref="E8:I8"/>
    <mergeCell ref="D11:E11"/>
    <mergeCell ref="D22:E22"/>
    <mergeCell ref="F22:I22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9:A10"/>
    <mergeCell ref="B12:B17"/>
    <mergeCell ref="B18:B20"/>
    <mergeCell ref="C12:C13"/>
    <mergeCell ref="B9:I10"/>
    <mergeCell ref="C14:C15"/>
    <mergeCell ref="D15:E15"/>
    <mergeCell ref="F15:I15"/>
    <mergeCell ref="D17:E17"/>
    <mergeCell ref="C16:C17"/>
    <mergeCell ref="F11:I11"/>
    <mergeCell ref="D14:E14"/>
    <mergeCell ref="F14:I14"/>
    <mergeCell ref="D16:E16"/>
    <mergeCell ref="F16:I16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7"/>
  <sheetViews>
    <sheetView topLeftCell="A19" workbookViewId="0">
      <selection activeCell="C27" sqref="C27"/>
    </sheetView>
  </sheetViews>
  <sheetFormatPr defaultColWidth="9" defaultRowHeight="14.4"/>
  <cols>
    <col min="1" max="1" width="13.6640625" style="1" customWidth="1"/>
    <col min="2" max="2" width="9" style="6"/>
    <col min="3" max="3" width="13.66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6384" width="9" style="1"/>
  </cols>
  <sheetData>
    <row r="1" spans="1:9" ht="19.05" customHeight="1">
      <c r="A1" s="2"/>
      <c r="I1" s="138" t="s">
        <v>356</v>
      </c>
    </row>
    <row r="2" spans="1:9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</row>
    <row r="3" spans="1:9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</row>
    <row r="4" spans="1:9" ht="25.05" customHeight="1">
      <c r="A4" s="7" t="s">
        <v>166</v>
      </c>
      <c r="B4" s="187" t="s">
        <v>387</v>
      </c>
      <c r="C4" s="188"/>
      <c r="D4" s="188"/>
      <c r="E4" s="188"/>
      <c r="F4" s="188"/>
      <c r="G4" s="188"/>
      <c r="H4" s="188"/>
      <c r="I4" s="188"/>
    </row>
    <row r="5" spans="1:9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</row>
    <row r="6" spans="1:9" ht="25.05" customHeight="1">
      <c r="A6" s="172" t="s">
        <v>168</v>
      </c>
      <c r="B6" s="189" t="s">
        <v>169</v>
      </c>
      <c r="C6" s="189"/>
      <c r="D6" s="189"/>
      <c r="E6" s="207">
        <v>13.5</v>
      </c>
      <c r="F6" s="207"/>
      <c r="G6" s="207"/>
      <c r="H6" s="207"/>
      <c r="I6" s="207"/>
    </row>
    <row r="7" spans="1:9" ht="25.05" customHeight="1">
      <c r="A7" s="173"/>
      <c r="B7" s="189" t="s">
        <v>170</v>
      </c>
      <c r="C7" s="189"/>
      <c r="D7" s="189"/>
      <c r="E7" s="207">
        <v>13.5</v>
      </c>
      <c r="F7" s="207"/>
      <c r="G7" s="207"/>
      <c r="H7" s="207"/>
      <c r="I7" s="207"/>
    </row>
    <row r="8" spans="1:9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</row>
    <row r="9" spans="1:9" ht="25.05" customHeight="1">
      <c r="A9" s="174" t="s">
        <v>540</v>
      </c>
      <c r="B9" s="176" t="s">
        <v>388</v>
      </c>
      <c r="C9" s="177"/>
      <c r="D9" s="177"/>
      <c r="E9" s="177"/>
      <c r="F9" s="177"/>
      <c r="G9" s="177"/>
      <c r="H9" s="177"/>
      <c r="I9" s="177"/>
    </row>
    <row r="10" spans="1:9" ht="25.05" customHeight="1">
      <c r="A10" s="172"/>
      <c r="B10" s="177"/>
      <c r="C10" s="177"/>
      <c r="D10" s="177"/>
      <c r="E10" s="177"/>
      <c r="F10" s="177"/>
      <c r="G10" s="177"/>
      <c r="H10" s="177"/>
      <c r="I10" s="177"/>
    </row>
    <row r="11" spans="1:9" ht="25.05" customHeight="1">
      <c r="A11" s="173" t="s">
        <v>172</v>
      </c>
      <c r="B11" s="7" t="s">
        <v>173</v>
      </c>
      <c r="C11" s="7" t="s">
        <v>174</v>
      </c>
      <c r="D11" s="189" t="s">
        <v>175</v>
      </c>
      <c r="E11" s="189"/>
      <c r="F11" s="189" t="s">
        <v>176</v>
      </c>
      <c r="G11" s="189"/>
      <c r="H11" s="189"/>
      <c r="I11" s="189"/>
    </row>
    <row r="12" spans="1:9" ht="25.05" customHeight="1">
      <c r="A12" s="173"/>
      <c r="B12" s="175" t="s">
        <v>544</v>
      </c>
      <c r="C12" s="173" t="s">
        <v>177</v>
      </c>
      <c r="D12" s="195" t="s">
        <v>391</v>
      </c>
      <c r="E12" s="198"/>
      <c r="F12" s="196" t="s">
        <v>401</v>
      </c>
      <c r="G12" s="196"/>
      <c r="H12" s="196"/>
      <c r="I12" s="196"/>
    </row>
    <row r="13" spans="1:9" ht="30" customHeight="1">
      <c r="A13" s="173"/>
      <c r="B13" s="173"/>
      <c r="C13" s="173"/>
      <c r="D13" s="195" t="s">
        <v>389</v>
      </c>
      <c r="E13" s="198"/>
      <c r="F13" s="196" t="s">
        <v>402</v>
      </c>
      <c r="G13" s="196"/>
      <c r="H13" s="196"/>
      <c r="I13" s="196"/>
    </row>
    <row r="14" spans="1:9" ht="25.05" customHeight="1">
      <c r="A14" s="173"/>
      <c r="B14" s="173"/>
      <c r="C14" s="173"/>
      <c r="D14" s="198" t="s">
        <v>403</v>
      </c>
      <c r="E14" s="198"/>
      <c r="F14" s="196" t="s">
        <v>404</v>
      </c>
      <c r="G14" s="196"/>
      <c r="H14" s="196"/>
      <c r="I14" s="196"/>
    </row>
    <row r="15" spans="1:9" ht="25.05" customHeight="1">
      <c r="A15" s="173"/>
      <c r="B15" s="173"/>
      <c r="C15" s="173"/>
      <c r="D15" s="195" t="s">
        <v>390</v>
      </c>
      <c r="E15" s="198"/>
      <c r="F15" s="196" t="s">
        <v>405</v>
      </c>
      <c r="G15" s="196"/>
      <c r="H15" s="196"/>
      <c r="I15" s="196"/>
    </row>
    <row r="16" spans="1:9" ht="37.950000000000003" customHeight="1">
      <c r="A16" s="173"/>
      <c r="B16" s="173"/>
      <c r="C16" s="173"/>
      <c r="D16" s="195" t="s">
        <v>406</v>
      </c>
      <c r="E16" s="198"/>
      <c r="F16" s="196" t="s">
        <v>407</v>
      </c>
      <c r="G16" s="196"/>
      <c r="H16" s="196"/>
      <c r="I16" s="196"/>
    </row>
    <row r="17" spans="1:9" ht="24" customHeight="1">
      <c r="A17" s="173"/>
      <c r="B17" s="173"/>
      <c r="C17" s="173"/>
      <c r="D17" s="198" t="s">
        <v>408</v>
      </c>
      <c r="E17" s="198"/>
      <c r="F17" s="196" t="s">
        <v>407</v>
      </c>
      <c r="G17" s="196"/>
      <c r="H17" s="196"/>
      <c r="I17" s="196"/>
    </row>
    <row r="18" spans="1:9" ht="24" customHeight="1">
      <c r="A18" s="173"/>
      <c r="B18" s="173"/>
      <c r="C18" s="111" t="s">
        <v>178</v>
      </c>
      <c r="D18" s="192" t="s">
        <v>392</v>
      </c>
      <c r="E18" s="192"/>
      <c r="F18" s="193" t="s">
        <v>393</v>
      </c>
      <c r="G18" s="196"/>
      <c r="H18" s="196"/>
      <c r="I18" s="196"/>
    </row>
    <row r="19" spans="1:9" ht="24" customHeight="1">
      <c r="A19" s="173"/>
      <c r="B19" s="173"/>
      <c r="C19" s="111" t="s">
        <v>179</v>
      </c>
      <c r="D19" s="195" t="s">
        <v>394</v>
      </c>
      <c r="E19" s="198"/>
      <c r="F19" s="196" t="s">
        <v>409</v>
      </c>
      <c r="G19" s="196"/>
      <c r="H19" s="196"/>
      <c r="I19" s="196"/>
    </row>
    <row r="20" spans="1:9" ht="24" customHeight="1">
      <c r="A20" s="173"/>
      <c r="B20" s="175" t="s">
        <v>546</v>
      </c>
      <c r="C20" s="172" t="s">
        <v>181</v>
      </c>
      <c r="D20" s="195" t="s">
        <v>395</v>
      </c>
      <c r="E20" s="198"/>
      <c r="F20" s="194" t="s">
        <v>400</v>
      </c>
      <c r="G20" s="196"/>
      <c r="H20" s="196"/>
      <c r="I20" s="196"/>
    </row>
    <row r="21" spans="1:9" ht="21.6" customHeight="1">
      <c r="A21" s="173"/>
      <c r="B21" s="173"/>
      <c r="C21" s="172"/>
      <c r="D21" s="195" t="s">
        <v>396</v>
      </c>
      <c r="E21" s="195"/>
      <c r="F21" s="194" t="s">
        <v>397</v>
      </c>
      <c r="G21" s="194"/>
      <c r="H21" s="194"/>
      <c r="I21" s="194"/>
    </row>
    <row r="22" spans="1:9" ht="32.4" customHeight="1">
      <c r="A22" s="173"/>
      <c r="B22" s="173"/>
      <c r="C22" s="172"/>
      <c r="D22" s="195" t="s">
        <v>398</v>
      </c>
      <c r="E22" s="195"/>
      <c r="F22" s="194" t="s">
        <v>399</v>
      </c>
      <c r="G22" s="194"/>
      <c r="H22" s="194"/>
      <c r="I22" s="194"/>
    </row>
    <row r="23" spans="1:9">
      <c r="A23" s="173"/>
      <c r="B23" s="173"/>
      <c r="C23" s="110" t="s">
        <v>182</v>
      </c>
      <c r="D23" s="195"/>
      <c r="E23" s="198"/>
      <c r="F23" s="194"/>
      <c r="G23" s="196"/>
      <c r="H23" s="196"/>
      <c r="I23" s="196"/>
    </row>
    <row r="24" spans="1:9">
      <c r="A24" s="173"/>
      <c r="B24" s="173"/>
      <c r="C24" s="110" t="s">
        <v>183</v>
      </c>
      <c r="D24" s="199"/>
      <c r="E24" s="199"/>
      <c r="F24" s="201"/>
      <c r="G24" s="201"/>
      <c r="H24" s="201"/>
      <c r="I24" s="201"/>
    </row>
    <row r="25" spans="1:9" ht="24">
      <c r="A25" s="173"/>
      <c r="B25" s="173"/>
      <c r="C25" s="110" t="s">
        <v>184</v>
      </c>
      <c r="D25" s="199"/>
      <c r="E25" s="199"/>
      <c r="F25" s="201"/>
      <c r="G25" s="201"/>
      <c r="H25" s="201"/>
      <c r="I25" s="201"/>
    </row>
    <row r="26" spans="1:9" ht="33" customHeight="1">
      <c r="A26" s="173"/>
      <c r="B26" s="111" t="s">
        <v>185</v>
      </c>
      <c r="C26" s="110" t="s">
        <v>186</v>
      </c>
      <c r="D26" s="195" t="s">
        <v>348</v>
      </c>
      <c r="E26" s="198"/>
      <c r="F26" s="194" t="s">
        <v>393</v>
      </c>
      <c r="G26" s="196"/>
      <c r="H26" s="196"/>
      <c r="I26" s="196"/>
    </row>
    <row r="27" spans="1:9" ht="28.8" customHeight="1">
      <c r="A27" s="173"/>
      <c r="B27" s="111" t="s">
        <v>180</v>
      </c>
      <c r="D27" s="202" t="s">
        <v>364</v>
      </c>
      <c r="E27" s="203"/>
      <c r="F27" s="204" t="s">
        <v>410</v>
      </c>
      <c r="G27" s="205"/>
      <c r="H27" s="205"/>
      <c r="I27" s="206"/>
    </row>
  </sheetData>
  <mergeCells count="52">
    <mergeCell ref="D27:E27"/>
    <mergeCell ref="F27:I27"/>
    <mergeCell ref="A11:A27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A9:A10"/>
    <mergeCell ref="B9:I10"/>
    <mergeCell ref="D11:E11"/>
    <mergeCell ref="F11:I11"/>
    <mergeCell ref="B12:B19"/>
    <mergeCell ref="C12:C17"/>
    <mergeCell ref="D12:E12"/>
    <mergeCell ref="F12:I12"/>
    <mergeCell ref="D13:E13"/>
    <mergeCell ref="D14:E14"/>
    <mergeCell ref="D15:E15"/>
    <mergeCell ref="F13:I13"/>
    <mergeCell ref="F14:I14"/>
    <mergeCell ref="B20:B25"/>
    <mergeCell ref="D20:E20"/>
    <mergeCell ref="F20:I20"/>
    <mergeCell ref="D23:E23"/>
    <mergeCell ref="F23:I23"/>
    <mergeCell ref="D24:E24"/>
    <mergeCell ref="F24:I24"/>
    <mergeCell ref="D25:E25"/>
    <mergeCell ref="F25:I25"/>
    <mergeCell ref="D26:E26"/>
    <mergeCell ref="F26:I26"/>
    <mergeCell ref="F15:I15"/>
    <mergeCell ref="C20:C22"/>
    <mergeCell ref="D21:E21"/>
    <mergeCell ref="D22:E22"/>
    <mergeCell ref="F21:I21"/>
    <mergeCell ref="F22:I22"/>
    <mergeCell ref="D19:E19"/>
    <mergeCell ref="F19:I19"/>
    <mergeCell ref="D16:E16"/>
    <mergeCell ref="F16:I16"/>
    <mergeCell ref="D17:E17"/>
    <mergeCell ref="F17:I17"/>
    <mergeCell ref="D18:E18"/>
    <mergeCell ref="F18:I18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1"/>
  <sheetViews>
    <sheetView topLeftCell="A10" workbookViewId="0">
      <selection activeCell="C21" sqref="C21"/>
    </sheetView>
  </sheetViews>
  <sheetFormatPr defaultColWidth="9" defaultRowHeight="14.4"/>
  <cols>
    <col min="1" max="1" width="13.5546875" style="1" customWidth="1"/>
    <col min="2" max="2" width="11.33203125" style="6" customWidth="1"/>
    <col min="3" max="3" width="13.66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355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209" t="s">
        <v>413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207">
        <v>13.5</v>
      </c>
      <c r="F6" s="207"/>
      <c r="G6" s="207"/>
      <c r="H6" s="207"/>
      <c r="I6" s="207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207">
        <v>13.5</v>
      </c>
      <c r="F7" s="207"/>
      <c r="G7" s="207"/>
      <c r="H7" s="207"/>
      <c r="I7" s="207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207"/>
      <c r="F8" s="207"/>
      <c r="G8" s="207"/>
      <c r="H8" s="207"/>
      <c r="I8" s="207"/>
      <c r="J8" s="12"/>
      <c r="K8" s="12"/>
      <c r="L8" s="12"/>
    </row>
    <row r="9" spans="1:12" ht="25.05" customHeight="1">
      <c r="A9" s="174" t="s">
        <v>539</v>
      </c>
      <c r="B9" s="176" t="s">
        <v>414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3" t="s">
        <v>172</v>
      </c>
      <c r="B11" s="7" t="s">
        <v>173</v>
      </c>
      <c r="C11" s="7" t="s">
        <v>174</v>
      </c>
      <c r="D11" s="173" t="s">
        <v>175</v>
      </c>
      <c r="E11" s="173"/>
      <c r="F11" s="173" t="s">
        <v>176</v>
      </c>
      <c r="G11" s="173"/>
      <c r="H11" s="173"/>
      <c r="I11" s="173"/>
      <c r="J11" s="12"/>
      <c r="K11" s="12"/>
      <c r="L11" s="12"/>
    </row>
    <row r="12" spans="1:12" ht="25.05" customHeight="1">
      <c r="A12" s="173"/>
      <c r="B12" s="175" t="s">
        <v>537</v>
      </c>
      <c r="C12" s="173" t="s">
        <v>177</v>
      </c>
      <c r="D12" s="194" t="s">
        <v>419</v>
      </c>
      <c r="E12" s="196"/>
      <c r="F12" s="196" t="s">
        <v>422</v>
      </c>
      <c r="G12" s="196"/>
      <c r="H12" s="196"/>
      <c r="I12" s="196"/>
      <c r="J12" s="12"/>
      <c r="K12" s="12"/>
      <c r="L12" s="12"/>
    </row>
    <row r="13" spans="1:12" ht="25.05" customHeight="1">
      <c r="A13" s="173"/>
      <c r="B13" s="173"/>
      <c r="C13" s="173"/>
      <c r="D13" s="194" t="s">
        <v>418</v>
      </c>
      <c r="E13" s="196"/>
      <c r="F13" s="196" t="s">
        <v>423</v>
      </c>
      <c r="G13" s="196"/>
      <c r="H13" s="196"/>
      <c r="I13" s="196"/>
      <c r="J13" s="12"/>
      <c r="K13" s="12"/>
      <c r="L13" s="12"/>
    </row>
    <row r="14" spans="1:12" ht="25.05" customHeight="1">
      <c r="A14" s="173"/>
      <c r="B14" s="173"/>
      <c r="C14" s="173"/>
      <c r="D14" s="194" t="s">
        <v>417</v>
      </c>
      <c r="E14" s="196"/>
      <c r="F14" s="196" t="s">
        <v>424</v>
      </c>
      <c r="G14" s="196"/>
      <c r="H14" s="196"/>
      <c r="I14" s="196"/>
      <c r="J14" s="12"/>
      <c r="K14" s="12"/>
      <c r="L14" s="12"/>
    </row>
    <row r="15" spans="1:12" ht="25.05" customHeight="1">
      <c r="A15" s="173"/>
      <c r="B15" s="173"/>
      <c r="C15" s="173"/>
      <c r="D15" s="194" t="s">
        <v>416</v>
      </c>
      <c r="E15" s="196"/>
      <c r="F15" s="196" t="s">
        <v>425</v>
      </c>
      <c r="G15" s="196"/>
      <c r="H15" s="196"/>
      <c r="I15" s="196"/>
      <c r="J15" s="12"/>
      <c r="K15" s="12"/>
      <c r="L15" s="12"/>
    </row>
    <row r="16" spans="1:12" ht="24" customHeight="1">
      <c r="A16" s="173"/>
      <c r="B16" s="173"/>
      <c r="C16" s="173"/>
      <c r="D16" s="194" t="s">
        <v>415</v>
      </c>
      <c r="E16" s="196"/>
      <c r="F16" s="196" t="s">
        <v>426</v>
      </c>
      <c r="G16" s="196"/>
      <c r="H16" s="196"/>
      <c r="I16" s="196"/>
    </row>
    <row r="17" spans="1:9" ht="24" customHeight="1">
      <c r="A17" s="173"/>
      <c r="B17" s="173"/>
      <c r="C17" s="9" t="s">
        <v>178</v>
      </c>
      <c r="D17" s="208" t="s">
        <v>420</v>
      </c>
      <c r="E17" s="208"/>
      <c r="F17" s="193">
        <v>1</v>
      </c>
      <c r="G17" s="196"/>
      <c r="H17" s="196"/>
      <c r="I17" s="196"/>
    </row>
    <row r="18" spans="1:9" ht="24" customHeight="1">
      <c r="A18" s="173"/>
      <c r="B18" s="173"/>
      <c r="C18" s="9" t="s">
        <v>179</v>
      </c>
      <c r="D18" s="194" t="s">
        <v>360</v>
      </c>
      <c r="E18" s="196"/>
      <c r="F18" s="194" t="s">
        <v>367</v>
      </c>
      <c r="G18" s="196"/>
      <c r="H18" s="196"/>
      <c r="I18" s="196"/>
    </row>
    <row r="19" spans="1:9" ht="39" customHeight="1">
      <c r="A19" s="173"/>
      <c r="B19" s="144" t="s">
        <v>538</v>
      </c>
      <c r="C19" s="8" t="s">
        <v>181</v>
      </c>
      <c r="D19" s="194" t="s">
        <v>427</v>
      </c>
      <c r="E19" s="196"/>
      <c r="F19" s="194" t="s">
        <v>361</v>
      </c>
      <c r="G19" s="196"/>
      <c r="H19" s="196"/>
      <c r="I19" s="196"/>
    </row>
    <row r="20" spans="1:9" ht="33" customHeight="1">
      <c r="A20" s="173"/>
      <c r="B20" s="9" t="s">
        <v>185</v>
      </c>
      <c r="C20" s="8" t="s">
        <v>186</v>
      </c>
      <c r="D20" s="194" t="s">
        <v>421</v>
      </c>
      <c r="E20" s="196"/>
      <c r="F20" s="194" t="s">
        <v>382</v>
      </c>
      <c r="G20" s="196"/>
      <c r="H20" s="196"/>
      <c r="I20" s="196"/>
    </row>
    <row r="21" spans="1:9" ht="25.8" customHeight="1">
      <c r="A21" s="173"/>
      <c r="B21" s="111" t="s">
        <v>180</v>
      </c>
      <c r="C21" s="134" t="s">
        <v>549</v>
      </c>
      <c r="D21" s="208" t="s">
        <v>364</v>
      </c>
      <c r="E21" s="208"/>
      <c r="F21" s="194" t="s">
        <v>410</v>
      </c>
      <c r="G21" s="196"/>
      <c r="H21" s="196"/>
      <c r="I21" s="196"/>
    </row>
  </sheetData>
  <mergeCells count="38">
    <mergeCell ref="D21:E21"/>
    <mergeCell ref="F21:I21"/>
    <mergeCell ref="A11:A21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A9:A10"/>
    <mergeCell ref="B9:I10"/>
    <mergeCell ref="D11:E11"/>
    <mergeCell ref="F11:I11"/>
    <mergeCell ref="B12:B18"/>
    <mergeCell ref="C12:C16"/>
    <mergeCell ref="D12:E12"/>
    <mergeCell ref="F12:I12"/>
    <mergeCell ref="D13:E13"/>
    <mergeCell ref="F13:I13"/>
    <mergeCell ref="D16:E16"/>
    <mergeCell ref="F16:I16"/>
    <mergeCell ref="D17:E17"/>
    <mergeCell ref="F17:I17"/>
    <mergeCell ref="D20:E20"/>
    <mergeCell ref="F20:I20"/>
    <mergeCell ref="D19:E19"/>
    <mergeCell ref="F19:I19"/>
    <mergeCell ref="D14:E14"/>
    <mergeCell ref="D15:E15"/>
    <mergeCell ref="F14:I14"/>
    <mergeCell ref="F15:I15"/>
    <mergeCell ref="D18:E18"/>
    <mergeCell ref="F18:I18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9"/>
  <sheetViews>
    <sheetView topLeftCell="A13" workbookViewId="0">
      <selection activeCell="B19" sqref="B19:I19"/>
    </sheetView>
  </sheetViews>
  <sheetFormatPr defaultColWidth="9" defaultRowHeight="14.4"/>
  <cols>
    <col min="1" max="1" width="14.21875" style="1" customWidth="1"/>
    <col min="2" max="2" width="11.88671875" style="6" customWidth="1"/>
    <col min="3" max="3" width="14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354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428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207">
        <v>1.88</v>
      </c>
      <c r="F6" s="207"/>
      <c r="G6" s="207"/>
      <c r="H6" s="207"/>
      <c r="I6" s="207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207">
        <v>1.88</v>
      </c>
      <c r="F7" s="207"/>
      <c r="G7" s="207"/>
      <c r="H7" s="207"/>
      <c r="I7" s="207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539</v>
      </c>
      <c r="B9" s="176" t="s">
        <v>429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3" t="s">
        <v>172</v>
      </c>
      <c r="B11" s="7" t="s">
        <v>173</v>
      </c>
      <c r="C11" s="7" t="s">
        <v>174</v>
      </c>
      <c r="D11" s="189" t="s">
        <v>175</v>
      </c>
      <c r="E11" s="189"/>
      <c r="F11" s="189" t="s">
        <v>176</v>
      </c>
      <c r="G11" s="189"/>
      <c r="H11" s="189"/>
      <c r="I11" s="189"/>
      <c r="J11" s="12"/>
      <c r="K11" s="12"/>
      <c r="L11" s="12"/>
    </row>
    <row r="12" spans="1:12" ht="25.05" customHeight="1">
      <c r="A12" s="173"/>
      <c r="B12" s="175" t="s">
        <v>537</v>
      </c>
      <c r="C12" s="9" t="s">
        <v>177</v>
      </c>
      <c r="D12" s="194" t="s">
        <v>430</v>
      </c>
      <c r="E12" s="196"/>
      <c r="F12" s="196" t="s">
        <v>440</v>
      </c>
      <c r="G12" s="196"/>
      <c r="H12" s="196"/>
      <c r="I12" s="196"/>
      <c r="J12" s="12"/>
      <c r="K12" s="12"/>
      <c r="L12" s="12"/>
    </row>
    <row r="13" spans="1:12" ht="24" customHeight="1">
      <c r="A13" s="173"/>
      <c r="B13" s="173"/>
      <c r="C13" s="9" t="s">
        <v>178</v>
      </c>
      <c r="D13" s="208" t="s">
        <v>431</v>
      </c>
      <c r="E13" s="208"/>
      <c r="F13" s="194" t="s">
        <v>432</v>
      </c>
      <c r="G13" s="196"/>
      <c r="H13" s="196"/>
      <c r="I13" s="196"/>
    </row>
    <row r="14" spans="1:12" ht="24" customHeight="1">
      <c r="A14" s="173"/>
      <c r="B14" s="173"/>
      <c r="C14" s="9" t="s">
        <v>179</v>
      </c>
      <c r="D14" s="194" t="s">
        <v>433</v>
      </c>
      <c r="E14" s="196"/>
      <c r="F14" s="194" t="s">
        <v>434</v>
      </c>
      <c r="G14" s="196"/>
      <c r="H14" s="196"/>
      <c r="I14" s="196"/>
    </row>
    <row r="15" spans="1:12" ht="24" customHeight="1">
      <c r="A15" s="173"/>
      <c r="B15" s="173"/>
      <c r="C15" s="9" t="s">
        <v>180</v>
      </c>
      <c r="D15" s="208" t="s">
        <v>364</v>
      </c>
      <c r="E15" s="208"/>
      <c r="F15" s="194" t="s">
        <v>439</v>
      </c>
      <c r="G15" s="196"/>
      <c r="H15" s="196"/>
      <c r="I15" s="196"/>
    </row>
    <row r="16" spans="1:12" ht="24" customHeight="1">
      <c r="A16" s="173"/>
      <c r="B16" s="175" t="s">
        <v>538</v>
      </c>
      <c r="C16" s="210" t="s">
        <v>181</v>
      </c>
      <c r="D16" s="194" t="s">
        <v>435</v>
      </c>
      <c r="E16" s="196"/>
      <c r="F16" s="194" t="s">
        <v>436</v>
      </c>
      <c r="G16" s="196"/>
      <c r="H16" s="196"/>
      <c r="I16" s="196"/>
    </row>
    <row r="17" spans="1:9" ht="20.399999999999999" customHeight="1">
      <c r="A17" s="173"/>
      <c r="B17" s="173"/>
      <c r="C17" s="211"/>
      <c r="D17" s="204" t="s">
        <v>437</v>
      </c>
      <c r="E17" s="206"/>
      <c r="F17" s="204" t="s">
        <v>436</v>
      </c>
      <c r="G17" s="205"/>
      <c r="H17" s="205"/>
      <c r="I17" s="206"/>
    </row>
    <row r="18" spans="1:9" ht="33" customHeight="1">
      <c r="A18" s="173"/>
      <c r="B18" s="9" t="s">
        <v>185</v>
      </c>
      <c r="C18" s="8" t="s">
        <v>186</v>
      </c>
      <c r="D18" s="194" t="s">
        <v>438</v>
      </c>
      <c r="E18" s="196"/>
      <c r="F18" s="194" t="s">
        <v>393</v>
      </c>
      <c r="G18" s="196"/>
      <c r="H18" s="196"/>
      <c r="I18" s="196"/>
    </row>
    <row r="19" spans="1:9" ht="27" customHeight="1">
      <c r="A19" s="173"/>
      <c r="B19" s="111" t="s">
        <v>180</v>
      </c>
      <c r="C19" s="134" t="s">
        <v>549</v>
      </c>
      <c r="D19" s="208" t="s">
        <v>364</v>
      </c>
      <c r="E19" s="208"/>
      <c r="F19" s="194" t="s">
        <v>439</v>
      </c>
      <c r="G19" s="196"/>
      <c r="H19" s="196"/>
      <c r="I19" s="196"/>
    </row>
  </sheetData>
  <mergeCells count="35">
    <mergeCell ref="D19:E19"/>
    <mergeCell ref="F19:I19"/>
    <mergeCell ref="A11:A19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D13:E13"/>
    <mergeCell ref="F13:I13"/>
    <mergeCell ref="E8:I8"/>
    <mergeCell ref="A9:A10"/>
    <mergeCell ref="B9:I10"/>
    <mergeCell ref="D11:E11"/>
    <mergeCell ref="F11:I11"/>
    <mergeCell ref="B12:B15"/>
    <mergeCell ref="D12:E12"/>
    <mergeCell ref="F12:I12"/>
    <mergeCell ref="D14:E14"/>
    <mergeCell ref="F14:I14"/>
    <mergeCell ref="D15:E15"/>
    <mergeCell ref="F15:I15"/>
    <mergeCell ref="D18:E18"/>
    <mergeCell ref="F18:I18"/>
    <mergeCell ref="B16:B17"/>
    <mergeCell ref="D16:E16"/>
    <mergeCell ref="F16:I16"/>
    <mergeCell ref="C16:C17"/>
    <mergeCell ref="D17:E17"/>
    <mergeCell ref="F17:I17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24"/>
  <sheetViews>
    <sheetView topLeftCell="A13" workbookViewId="0">
      <selection activeCell="B24" sqref="B24:I24"/>
    </sheetView>
  </sheetViews>
  <sheetFormatPr defaultColWidth="9" defaultRowHeight="14.4"/>
  <cols>
    <col min="1" max="1" width="13.21875" style="1" customWidth="1"/>
    <col min="2" max="2" width="11.77734375" style="6" customWidth="1"/>
    <col min="3" max="3" width="14.441406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353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441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30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30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539</v>
      </c>
      <c r="B9" s="176" t="s">
        <v>554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3" t="s">
        <v>172</v>
      </c>
      <c r="B11" s="7" t="s">
        <v>173</v>
      </c>
      <c r="C11" s="7" t="s">
        <v>174</v>
      </c>
      <c r="D11" s="189" t="s">
        <v>175</v>
      </c>
      <c r="E11" s="189"/>
      <c r="F11" s="189" t="s">
        <v>176</v>
      </c>
      <c r="G11" s="189"/>
      <c r="H11" s="189"/>
      <c r="I11" s="189"/>
      <c r="J11" s="12"/>
      <c r="K11" s="12"/>
      <c r="L11" s="12"/>
    </row>
    <row r="12" spans="1:12" ht="22.2" customHeight="1">
      <c r="A12" s="173"/>
      <c r="B12" s="175" t="s">
        <v>537</v>
      </c>
      <c r="C12" s="173" t="s">
        <v>177</v>
      </c>
      <c r="D12" s="194" t="s">
        <v>442</v>
      </c>
      <c r="E12" s="196"/>
      <c r="F12" s="196" t="s">
        <v>455</v>
      </c>
      <c r="G12" s="196"/>
      <c r="H12" s="196"/>
      <c r="I12" s="196"/>
      <c r="J12" s="12"/>
      <c r="K12" s="12"/>
      <c r="L12" s="12"/>
    </row>
    <row r="13" spans="1:12" ht="22.2" customHeight="1">
      <c r="A13" s="173"/>
      <c r="B13" s="173"/>
      <c r="C13" s="173"/>
      <c r="D13" s="194" t="s">
        <v>443</v>
      </c>
      <c r="E13" s="196"/>
      <c r="F13" s="196" t="s">
        <v>456</v>
      </c>
      <c r="G13" s="196"/>
      <c r="H13" s="196"/>
      <c r="I13" s="196"/>
      <c r="J13" s="12"/>
      <c r="K13" s="12"/>
      <c r="L13" s="12"/>
    </row>
    <row r="14" spans="1:12" ht="22.2" customHeight="1">
      <c r="A14" s="173"/>
      <c r="B14" s="173"/>
      <c r="C14" s="173"/>
      <c r="D14" s="194" t="s">
        <v>444</v>
      </c>
      <c r="E14" s="196"/>
      <c r="F14" s="196" t="s">
        <v>457</v>
      </c>
      <c r="G14" s="196"/>
      <c r="H14" s="196"/>
      <c r="I14" s="196"/>
      <c r="J14" s="12"/>
      <c r="K14" s="12"/>
      <c r="L14" s="12"/>
    </row>
    <row r="15" spans="1:12" ht="22.2" customHeight="1">
      <c r="A15" s="173"/>
      <c r="B15" s="173"/>
      <c r="C15" s="173"/>
      <c r="D15" s="194" t="s">
        <v>445</v>
      </c>
      <c r="E15" s="196"/>
      <c r="F15" s="196" t="s">
        <v>458</v>
      </c>
      <c r="G15" s="196"/>
      <c r="H15" s="196"/>
      <c r="I15" s="196"/>
      <c r="J15" s="13"/>
      <c r="K15" s="13"/>
      <c r="L15" s="13"/>
    </row>
    <row r="16" spans="1:12" ht="22.2" customHeight="1">
      <c r="A16" s="173"/>
      <c r="B16" s="173"/>
      <c r="C16" s="173"/>
      <c r="D16" s="194" t="s">
        <v>446</v>
      </c>
      <c r="E16" s="196"/>
      <c r="F16" s="196" t="s">
        <v>459</v>
      </c>
      <c r="G16" s="196"/>
      <c r="H16" s="196"/>
      <c r="I16" s="196"/>
    </row>
    <row r="17" spans="1:9" ht="24" customHeight="1">
      <c r="A17" s="173"/>
      <c r="B17" s="173"/>
      <c r="C17" s="180" t="s">
        <v>178</v>
      </c>
      <c r="D17" s="208" t="s">
        <v>447</v>
      </c>
      <c r="E17" s="208"/>
      <c r="F17" s="194" t="s">
        <v>448</v>
      </c>
      <c r="G17" s="196"/>
      <c r="H17" s="196"/>
      <c r="I17" s="196"/>
    </row>
    <row r="18" spans="1:9" ht="24" customHeight="1">
      <c r="A18" s="173"/>
      <c r="B18" s="173"/>
      <c r="C18" s="181"/>
      <c r="D18" s="208" t="s">
        <v>451</v>
      </c>
      <c r="E18" s="208"/>
      <c r="F18" s="194" t="s">
        <v>452</v>
      </c>
      <c r="G18" s="196"/>
      <c r="H18" s="196"/>
      <c r="I18" s="196"/>
    </row>
    <row r="19" spans="1:9" ht="24" customHeight="1">
      <c r="A19" s="173"/>
      <c r="B19" s="173"/>
      <c r="C19" s="182"/>
      <c r="D19" s="208" t="s">
        <v>450</v>
      </c>
      <c r="E19" s="208"/>
      <c r="F19" s="194" t="s">
        <v>449</v>
      </c>
      <c r="G19" s="196"/>
      <c r="H19" s="196"/>
      <c r="I19" s="196"/>
    </row>
    <row r="20" spans="1:9" ht="24" customHeight="1">
      <c r="A20" s="173"/>
      <c r="B20" s="173"/>
      <c r="C20" s="9" t="s">
        <v>179</v>
      </c>
      <c r="D20" s="196" t="s">
        <v>460</v>
      </c>
      <c r="E20" s="196"/>
      <c r="F20" s="196" t="s">
        <v>461</v>
      </c>
      <c r="G20" s="196"/>
      <c r="H20" s="196"/>
      <c r="I20" s="196"/>
    </row>
    <row r="21" spans="1:9" s="6" customFormat="1" ht="63" customHeight="1">
      <c r="A21" s="173"/>
      <c r="B21" s="175" t="s">
        <v>538</v>
      </c>
      <c r="C21" s="8" t="s">
        <v>181</v>
      </c>
      <c r="D21" s="204" t="s">
        <v>453</v>
      </c>
      <c r="E21" s="212"/>
      <c r="F21" s="194" t="s">
        <v>361</v>
      </c>
      <c r="G21" s="196"/>
      <c r="H21" s="196"/>
      <c r="I21" s="196"/>
    </row>
    <row r="22" spans="1:9" s="6" customFormat="1" ht="77.400000000000006" customHeight="1">
      <c r="A22" s="173"/>
      <c r="B22" s="173"/>
      <c r="C22" s="8" t="s">
        <v>182</v>
      </c>
      <c r="D22" s="194" t="s">
        <v>454</v>
      </c>
      <c r="E22" s="196"/>
      <c r="F22" s="194" t="s">
        <v>361</v>
      </c>
      <c r="G22" s="196"/>
      <c r="H22" s="196"/>
      <c r="I22" s="196"/>
    </row>
    <row r="23" spans="1:9" ht="33" customHeight="1">
      <c r="A23" s="173"/>
      <c r="B23" s="9" t="s">
        <v>185</v>
      </c>
      <c r="C23" s="8" t="s">
        <v>186</v>
      </c>
      <c r="D23" s="194" t="s">
        <v>348</v>
      </c>
      <c r="E23" s="196"/>
      <c r="F23" s="194" t="s">
        <v>452</v>
      </c>
      <c r="G23" s="196"/>
      <c r="H23" s="196"/>
      <c r="I23" s="196"/>
    </row>
    <row r="24" spans="1:9" ht="31.8" customHeight="1">
      <c r="A24" s="173"/>
      <c r="B24" s="111" t="s">
        <v>180</v>
      </c>
      <c r="C24" s="134" t="s">
        <v>549</v>
      </c>
      <c r="D24" s="208" t="s">
        <v>364</v>
      </c>
      <c r="E24" s="208"/>
      <c r="F24" s="194" t="s">
        <v>553</v>
      </c>
      <c r="G24" s="196"/>
      <c r="H24" s="196"/>
      <c r="I24" s="196"/>
    </row>
  </sheetData>
  <mergeCells count="46">
    <mergeCell ref="D24:E24"/>
    <mergeCell ref="F24:I24"/>
    <mergeCell ref="A11:A24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A9:A10"/>
    <mergeCell ref="B9:I10"/>
    <mergeCell ref="D11:E11"/>
    <mergeCell ref="F11:I11"/>
    <mergeCell ref="B12:B20"/>
    <mergeCell ref="C12:C16"/>
    <mergeCell ref="D12:E12"/>
    <mergeCell ref="F12:I12"/>
    <mergeCell ref="D13:E13"/>
    <mergeCell ref="D14:E14"/>
    <mergeCell ref="F13:I13"/>
    <mergeCell ref="F14:I14"/>
    <mergeCell ref="D20:E20"/>
    <mergeCell ref="F20:I20"/>
    <mergeCell ref="D15:E15"/>
    <mergeCell ref="F15:I15"/>
    <mergeCell ref="D16:E16"/>
    <mergeCell ref="F16:I16"/>
    <mergeCell ref="B21:B22"/>
    <mergeCell ref="D21:E21"/>
    <mergeCell ref="F21:I21"/>
    <mergeCell ref="D22:E22"/>
    <mergeCell ref="F22:I22"/>
    <mergeCell ref="D17:E17"/>
    <mergeCell ref="F17:I17"/>
    <mergeCell ref="D23:E23"/>
    <mergeCell ref="F23:I23"/>
    <mergeCell ref="C17:C19"/>
    <mergeCell ref="D18:E18"/>
    <mergeCell ref="D19:E19"/>
    <mergeCell ref="F18:I18"/>
    <mergeCell ref="F19:I19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D20" zoomScaleNormal="100" workbookViewId="0">
      <selection activeCell="E6" sqref="E6:E40"/>
    </sheetView>
  </sheetViews>
  <sheetFormatPr defaultColWidth="10" defaultRowHeight="14.4"/>
  <cols>
    <col min="1" max="1" width="1.5546875" style="52" customWidth="1"/>
    <col min="2" max="2" width="41" style="52" customWidth="1"/>
    <col min="3" max="3" width="16.44140625" style="52" customWidth="1"/>
    <col min="4" max="4" width="41" style="52" customWidth="1"/>
    <col min="5" max="5" width="16.44140625" style="52" customWidth="1"/>
    <col min="6" max="6" width="1.5546875" style="52" customWidth="1"/>
    <col min="7" max="10" width="9.77734375" style="52" customWidth="1"/>
    <col min="11" max="16384" width="10" style="52"/>
  </cols>
  <sheetData>
    <row r="1" spans="1:6" ht="14.25" customHeight="1">
      <c r="A1" s="89"/>
      <c r="B1" s="53"/>
      <c r="C1" s="54"/>
      <c r="D1" s="90"/>
      <c r="E1" s="53" t="s">
        <v>2</v>
      </c>
      <c r="F1" s="96" t="s">
        <v>3</v>
      </c>
    </row>
    <row r="2" spans="1:6" ht="19.95" customHeight="1">
      <c r="A2" s="90"/>
      <c r="B2" s="147" t="s">
        <v>4</v>
      </c>
      <c r="C2" s="147"/>
      <c r="D2" s="147"/>
      <c r="E2" s="147"/>
      <c r="F2" s="96"/>
    </row>
    <row r="3" spans="1:6" ht="17.100000000000001" customHeight="1">
      <c r="A3" s="92"/>
      <c r="B3" s="113" t="s">
        <v>194</v>
      </c>
      <c r="C3" s="71"/>
      <c r="D3" s="71"/>
      <c r="E3" s="93" t="s">
        <v>5</v>
      </c>
      <c r="F3" s="97"/>
    </row>
    <row r="4" spans="1:6" ht="21.3" customHeight="1">
      <c r="A4" s="94"/>
      <c r="B4" s="148" t="s">
        <v>6</v>
      </c>
      <c r="C4" s="148"/>
      <c r="D4" s="148" t="s">
        <v>7</v>
      </c>
      <c r="E4" s="148"/>
      <c r="F4" s="69"/>
    </row>
    <row r="5" spans="1:6" ht="21.3" customHeight="1">
      <c r="A5" s="94"/>
      <c r="B5" s="60" t="s">
        <v>8</v>
      </c>
      <c r="C5" s="60" t="s">
        <v>9</v>
      </c>
      <c r="D5" s="60" t="s">
        <v>8</v>
      </c>
      <c r="E5" s="60" t="s">
        <v>9</v>
      </c>
      <c r="F5" s="69"/>
    </row>
    <row r="6" spans="1:6" ht="19.95" customHeight="1">
      <c r="A6" s="149"/>
      <c r="B6" s="66" t="s">
        <v>10</v>
      </c>
      <c r="C6" s="114" t="s">
        <v>195</v>
      </c>
      <c r="D6" s="66" t="s">
        <v>11</v>
      </c>
      <c r="E6" s="116">
        <v>34000</v>
      </c>
      <c r="F6" s="76"/>
    </row>
    <row r="7" spans="1:6" ht="19.95" customHeight="1">
      <c r="A7" s="149"/>
      <c r="B7" s="66" t="s">
        <v>12</v>
      </c>
      <c r="C7" s="65"/>
      <c r="D7" s="66" t="s">
        <v>13</v>
      </c>
      <c r="E7" s="65"/>
      <c r="F7" s="76"/>
    </row>
    <row r="8" spans="1:6" ht="19.95" customHeight="1">
      <c r="A8" s="149"/>
      <c r="B8" s="66" t="s">
        <v>14</v>
      </c>
      <c r="C8" s="65"/>
      <c r="D8" s="66" t="s">
        <v>15</v>
      </c>
      <c r="E8" s="65"/>
      <c r="F8" s="76"/>
    </row>
    <row r="9" spans="1:6" ht="19.95" customHeight="1">
      <c r="A9" s="149"/>
      <c r="B9" s="66" t="s">
        <v>16</v>
      </c>
      <c r="C9" s="65"/>
      <c r="D9" s="66" t="s">
        <v>17</v>
      </c>
      <c r="E9" s="65"/>
      <c r="F9" s="76"/>
    </row>
    <row r="10" spans="1:6" ht="19.95" customHeight="1">
      <c r="A10" s="149"/>
      <c r="B10" s="66" t="s">
        <v>18</v>
      </c>
      <c r="C10" s="65"/>
      <c r="D10" s="66" t="s">
        <v>19</v>
      </c>
      <c r="E10" s="65"/>
      <c r="F10" s="76"/>
    </row>
    <row r="11" spans="1:6" ht="19.95" customHeight="1">
      <c r="A11" s="149"/>
      <c r="B11" s="66" t="s">
        <v>20</v>
      </c>
      <c r="C11" s="65"/>
      <c r="D11" s="66" t="s">
        <v>21</v>
      </c>
      <c r="E11" s="65"/>
      <c r="F11" s="76"/>
    </row>
    <row r="12" spans="1:6" ht="19.95" customHeight="1">
      <c r="A12" s="149"/>
      <c r="B12" s="66" t="s">
        <v>22</v>
      </c>
      <c r="C12" s="65"/>
      <c r="D12" s="66" t="s">
        <v>23</v>
      </c>
      <c r="E12" s="65"/>
      <c r="F12" s="76"/>
    </row>
    <row r="13" spans="1:6" ht="19.95" customHeight="1">
      <c r="A13" s="149"/>
      <c r="B13" s="66" t="s">
        <v>22</v>
      </c>
      <c r="C13" s="65"/>
      <c r="D13" s="66" t="s">
        <v>24</v>
      </c>
      <c r="E13" s="116">
        <v>3787368.52</v>
      </c>
      <c r="F13" s="76"/>
    </row>
    <row r="14" spans="1:6" ht="19.95" customHeight="1">
      <c r="A14" s="149"/>
      <c r="B14" s="66" t="s">
        <v>22</v>
      </c>
      <c r="C14" s="65"/>
      <c r="D14" s="66" t="s">
        <v>25</v>
      </c>
      <c r="E14" s="65"/>
      <c r="F14" s="76"/>
    </row>
    <row r="15" spans="1:6" ht="19.95" customHeight="1">
      <c r="A15" s="149"/>
      <c r="B15" s="66" t="s">
        <v>22</v>
      </c>
      <c r="C15" s="65"/>
      <c r="D15" s="66" t="s">
        <v>26</v>
      </c>
      <c r="E15" s="116">
        <v>1711503.27</v>
      </c>
      <c r="F15" s="76"/>
    </row>
    <row r="16" spans="1:6" ht="19.95" customHeight="1">
      <c r="A16" s="149"/>
      <c r="B16" s="66" t="s">
        <v>22</v>
      </c>
      <c r="C16" s="65"/>
      <c r="D16" s="66" t="s">
        <v>27</v>
      </c>
      <c r="E16" s="65"/>
      <c r="F16" s="76"/>
    </row>
    <row r="17" spans="1:6" ht="19.95" customHeight="1">
      <c r="A17" s="149"/>
      <c r="B17" s="66" t="s">
        <v>22</v>
      </c>
      <c r="C17" s="65"/>
      <c r="D17" s="66" t="s">
        <v>28</v>
      </c>
      <c r="E17" s="65"/>
      <c r="F17" s="76"/>
    </row>
    <row r="18" spans="1:6" ht="19.95" customHeight="1">
      <c r="A18" s="149"/>
      <c r="B18" s="66" t="s">
        <v>22</v>
      </c>
      <c r="C18" s="65"/>
      <c r="D18" s="66" t="s">
        <v>29</v>
      </c>
      <c r="E18" s="65"/>
      <c r="F18" s="76"/>
    </row>
    <row r="19" spans="1:6" ht="19.95" customHeight="1">
      <c r="A19" s="149"/>
      <c r="B19" s="66" t="s">
        <v>22</v>
      </c>
      <c r="C19" s="65"/>
      <c r="D19" s="66" t="s">
        <v>30</v>
      </c>
      <c r="E19" s="65"/>
      <c r="F19" s="76"/>
    </row>
    <row r="20" spans="1:6" ht="19.95" customHeight="1">
      <c r="A20" s="149"/>
      <c r="B20" s="66" t="s">
        <v>22</v>
      </c>
      <c r="C20" s="65"/>
      <c r="D20" s="66" t="s">
        <v>31</v>
      </c>
      <c r="E20" s="65"/>
      <c r="F20" s="76"/>
    </row>
    <row r="21" spans="1:6" ht="19.95" customHeight="1">
      <c r="A21" s="149"/>
      <c r="B21" s="66" t="s">
        <v>22</v>
      </c>
      <c r="C21" s="65"/>
      <c r="D21" s="66" t="s">
        <v>32</v>
      </c>
      <c r="E21" s="65"/>
      <c r="F21" s="76"/>
    </row>
    <row r="22" spans="1:6" ht="19.95" customHeight="1">
      <c r="A22" s="149"/>
      <c r="B22" s="66" t="s">
        <v>22</v>
      </c>
      <c r="C22" s="65"/>
      <c r="D22" s="66" t="s">
        <v>33</v>
      </c>
      <c r="E22" s="65"/>
      <c r="F22" s="76"/>
    </row>
    <row r="23" spans="1:6" ht="19.95" customHeight="1">
      <c r="A23" s="149"/>
      <c r="B23" s="66" t="s">
        <v>22</v>
      </c>
      <c r="C23" s="65"/>
      <c r="D23" s="66" t="s">
        <v>34</v>
      </c>
      <c r="E23" s="65"/>
      <c r="F23" s="76"/>
    </row>
    <row r="24" spans="1:6" ht="19.95" customHeight="1">
      <c r="A24" s="149"/>
      <c r="B24" s="66" t="s">
        <v>22</v>
      </c>
      <c r="C24" s="65"/>
      <c r="D24" s="66" t="s">
        <v>35</v>
      </c>
      <c r="E24" s="65"/>
      <c r="F24" s="76"/>
    </row>
    <row r="25" spans="1:6" ht="19.95" customHeight="1">
      <c r="A25" s="149"/>
      <c r="B25" s="66" t="s">
        <v>22</v>
      </c>
      <c r="C25" s="65"/>
      <c r="D25" s="66" t="s">
        <v>36</v>
      </c>
      <c r="E25" s="116">
        <v>2198252.7599999998</v>
      </c>
      <c r="F25" s="76"/>
    </row>
    <row r="26" spans="1:6" ht="19.95" customHeight="1">
      <c r="A26" s="149"/>
      <c r="B26" s="66" t="s">
        <v>22</v>
      </c>
      <c r="C26" s="65"/>
      <c r="D26" s="66" t="s">
        <v>37</v>
      </c>
      <c r="E26" s="65"/>
      <c r="F26" s="76"/>
    </row>
    <row r="27" spans="1:6" ht="19.95" customHeight="1">
      <c r="A27" s="149"/>
      <c r="B27" s="66" t="s">
        <v>22</v>
      </c>
      <c r="C27" s="65"/>
      <c r="D27" s="66" t="s">
        <v>38</v>
      </c>
      <c r="E27" s="65"/>
      <c r="F27" s="76"/>
    </row>
    <row r="28" spans="1:6" ht="19.95" customHeight="1">
      <c r="A28" s="149"/>
      <c r="B28" s="66" t="s">
        <v>22</v>
      </c>
      <c r="C28" s="65"/>
      <c r="D28" s="66" t="s">
        <v>39</v>
      </c>
      <c r="E28" s="116">
        <v>25029186.41</v>
      </c>
      <c r="F28" s="76"/>
    </row>
    <row r="29" spans="1:6" ht="19.95" customHeight="1">
      <c r="A29" s="149"/>
      <c r="B29" s="66" t="s">
        <v>22</v>
      </c>
      <c r="C29" s="65"/>
      <c r="D29" s="66" t="s">
        <v>40</v>
      </c>
      <c r="E29" s="65"/>
      <c r="F29" s="76"/>
    </row>
    <row r="30" spans="1:6" ht="19.95" customHeight="1">
      <c r="A30" s="149"/>
      <c r="B30" s="66" t="s">
        <v>22</v>
      </c>
      <c r="C30" s="65"/>
      <c r="D30" s="66" t="s">
        <v>41</v>
      </c>
      <c r="E30" s="65"/>
      <c r="F30" s="76"/>
    </row>
    <row r="31" spans="1:6" ht="19.95" customHeight="1">
      <c r="A31" s="149"/>
      <c r="B31" s="66" t="s">
        <v>22</v>
      </c>
      <c r="C31" s="65"/>
      <c r="D31" s="66" t="s">
        <v>42</v>
      </c>
      <c r="E31" s="65"/>
      <c r="F31" s="76"/>
    </row>
    <row r="32" spans="1:6" ht="19.95" customHeight="1">
      <c r="A32" s="149"/>
      <c r="B32" s="66" t="s">
        <v>22</v>
      </c>
      <c r="C32" s="65"/>
      <c r="D32" s="66" t="s">
        <v>43</v>
      </c>
      <c r="E32" s="65"/>
      <c r="F32" s="76"/>
    </row>
    <row r="33" spans="1:6" ht="19.95" customHeight="1">
      <c r="A33" s="149"/>
      <c r="B33" s="66" t="s">
        <v>22</v>
      </c>
      <c r="C33" s="65"/>
      <c r="D33" s="66" t="s">
        <v>44</v>
      </c>
      <c r="E33" s="65"/>
      <c r="F33" s="76"/>
    </row>
    <row r="34" spans="1:6" ht="19.95" customHeight="1">
      <c r="A34" s="149"/>
      <c r="B34" s="66" t="s">
        <v>22</v>
      </c>
      <c r="C34" s="65"/>
      <c r="D34" s="66" t="s">
        <v>45</v>
      </c>
      <c r="E34" s="65"/>
      <c r="F34" s="76"/>
    </row>
    <row r="35" spans="1:6" ht="19.95" customHeight="1">
      <c r="A35" s="149"/>
      <c r="B35" s="66" t="s">
        <v>22</v>
      </c>
      <c r="C35" s="65"/>
      <c r="D35" s="66" t="s">
        <v>46</v>
      </c>
      <c r="E35" s="65"/>
      <c r="F35" s="76"/>
    </row>
    <row r="36" spans="1:6" ht="19.95" customHeight="1">
      <c r="A36" s="74"/>
      <c r="B36" s="72" t="s">
        <v>47</v>
      </c>
      <c r="C36" s="62" t="s">
        <v>195</v>
      </c>
      <c r="D36" s="72" t="s">
        <v>48</v>
      </c>
      <c r="E36" s="62">
        <v>32760310.960000001</v>
      </c>
      <c r="F36" s="77"/>
    </row>
    <row r="37" spans="1:6" ht="19.95" customHeight="1">
      <c r="A37" s="59"/>
      <c r="B37" s="64" t="s">
        <v>49</v>
      </c>
      <c r="C37" s="65"/>
      <c r="D37" s="64" t="s">
        <v>50</v>
      </c>
      <c r="E37" s="65"/>
      <c r="F37" s="99"/>
    </row>
    <row r="38" spans="1:6" ht="19.95" customHeight="1">
      <c r="A38" s="100"/>
      <c r="B38" s="64" t="s">
        <v>51</v>
      </c>
      <c r="C38" s="65"/>
      <c r="D38" s="64" t="s">
        <v>52</v>
      </c>
      <c r="E38" s="65"/>
      <c r="F38" s="99"/>
    </row>
    <row r="39" spans="1:6" ht="19.95" customHeight="1">
      <c r="A39" s="100"/>
      <c r="B39" s="101"/>
      <c r="C39" s="101"/>
      <c r="D39" s="64" t="s">
        <v>53</v>
      </c>
      <c r="E39" s="65"/>
      <c r="F39" s="99"/>
    </row>
    <row r="40" spans="1:6" ht="19.95" customHeight="1">
      <c r="A40" s="102"/>
      <c r="B40" s="60" t="s">
        <v>54</v>
      </c>
      <c r="C40" s="62" t="s">
        <v>195</v>
      </c>
      <c r="D40" s="60" t="s">
        <v>55</v>
      </c>
      <c r="E40" s="62">
        <v>32760310.960000001</v>
      </c>
      <c r="F40" s="103"/>
    </row>
    <row r="41" spans="1:6" ht="8.5500000000000007" customHeight="1">
      <c r="A41" s="95"/>
      <c r="B41" s="95"/>
      <c r="C41" s="104"/>
      <c r="D41" s="104"/>
      <c r="E41" s="95"/>
      <c r="F41" s="105"/>
    </row>
  </sheetData>
  <mergeCells count="4">
    <mergeCell ref="B2:E2"/>
    <mergeCell ref="B4:C4"/>
    <mergeCell ref="D4:E4"/>
    <mergeCell ref="A6:A35"/>
  </mergeCells>
  <phoneticPr fontId="33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1"/>
  <sheetViews>
    <sheetView topLeftCell="A10" workbookViewId="0">
      <selection activeCell="B21" sqref="B21:I21"/>
    </sheetView>
  </sheetViews>
  <sheetFormatPr defaultColWidth="9" defaultRowHeight="14.4"/>
  <cols>
    <col min="1" max="1" width="13" style="1" customWidth="1"/>
    <col min="2" max="2" width="9" style="6"/>
    <col min="3" max="3" width="13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352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462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36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36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539</v>
      </c>
      <c r="B9" s="176" t="s">
        <v>463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3" t="s">
        <v>172</v>
      </c>
      <c r="B11" s="7" t="s">
        <v>173</v>
      </c>
      <c r="C11" s="7" t="s">
        <v>174</v>
      </c>
      <c r="D11" s="189" t="s">
        <v>175</v>
      </c>
      <c r="E11" s="189"/>
      <c r="F11" s="189" t="s">
        <v>176</v>
      </c>
      <c r="G11" s="189"/>
      <c r="H11" s="189"/>
      <c r="I11" s="189"/>
      <c r="J11" s="12"/>
      <c r="K11" s="12"/>
      <c r="L11" s="12"/>
    </row>
    <row r="12" spans="1:12" ht="22.8" customHeight="1">
      <c r="A12" s="173"/>
      <c r="B12" s="175" t="s">
        <v>537</v>
      </c>
      <c r="C12" s="173" t="s">
        <v>177</v>
      </c>
      <c r="D12" s="194" t="s">
        <v>468</v>
      </c>
      <c r="E12" s="196"/>
      <c r="F12" s="196" t="s">
        <v>456</v>
      </c>
      <c r="G12" s="196"/>
      <c r="H12" s="196"/>
      <c r="I12" s="196"/>
      <c r="J12" s="12"/>
      <c r="K12" s="12"/>
      <c r="L12" s="12"/>
    </row>
    <row r="13" spans="1:12" ht="22.8" customHeight="1">
      <c r="A13" s="173"/>
      <c r="B13" s="173"/>
      <c r="C13" s="173"/>
      <c r="D13" s="194" t="s">
        <v>467</v>
      </c>
      <c r="E13" s="196"/>
      <c r="F13" s="196" t="s">
        <v>472</v>
      </c>
      <c r="G13" s="196"/>
      <c r="H13" s="196"/>
      <c r="I13" s="196"/>
      <c r="J13" s="12"/>
      <c r="K13" s="12"/>
      <c r="L13" s="12"/>
    </row>
    <row r="14" spans="1:12" ht="22.8" customHeight="1">
      <c r="A14" s="173"/>
      <c r="B14" s="173"/>
      <c r="C14" s="173"/>
      <c r="D14" s="194" t="s">
        <v>466</v>
      </c>
      <c r="E14" s="196"/>
      <c r="F14" s="196" t="s">
        <v>473</v>
      </c>
      <c r="G14" s="196"/>
      <c r="H14" s="196"/>
      <c r="I14" s="196"/>
      <c r="J14" s="12"/>
      <c r="K14" s="12"/>
      <c r="L14" s="12"/>
    </row>
    <row r="15" spans="1:12" ht="22.8" customHeight="1">
      <c r="A15" s="173"/>
      <c r="B15" s="173"/>
      <c r="C15" s="173"/>
      <c r="D15" s="194" t="s">
        <v>465</v>
      </c>
      <c r="E15" s="196"/>
      <c r="F15" s="196" t="s">
        <v>474</v>
      </c>
      <c r="G15" s="196"/>
      <c r="H15" s="196"/>
      <c r="I15" s="196"/>
      <c r="J15" s="13"/>
      <c r="K15" s="13"/>
      <c r="L15" s="13"/>
    </row>
    <row r="16" spans="1:12" ht="22.8" customHeight="1">
      <c r="A16" s="173"/>
      <c r="B16" s="173"/>
      <c r="C16" s="173"/>
      <c r="D16" s="194" t="s">
        <v>464</v>
      </c>
      <c r="E16" s="196"/>
      <c r="F16" s="196" t="s">
        <v>475</v>
      </c>
      <c r="G16" s="196"/>
      <c r="H16" s="196"/>
      <c r="I16" s="196"/>
    </row>
    <row r="17" spans="1:9" ht="24" customHeight="1">
      <c r="A17" s="173"/>
      <c r="B17" s="173"/>
      <c r="C17" s="9" t="s">
        <v>178</v>
      </c>
      <c r="D17" s="208" t="s">
        <v>469</v>
      </c>
      <c r="E17" s="208"/>
      <c r="F17" s="193">
        <v>1</v>
      </c>
      <c r="G17" s="196"/>
      <c r="H17" s="196"/>
      <c r="I17" s="196"/>
    </row>
    <row r="18" spans="1:9" ht="24" customHeight="1">
      <c r="A18" s="173"/>
      <c r="B18" s="173"/>
      <c r="C18" s="9" t="s">
        <v>179</v>
      </c>
      <c r="D18" s="194" t="s">
        <v>470</v>
      </c>
      <c r="E18" s="196"/>
      <c r="F18" s="197">
        <v>1</v>
      </c>
      <c r="G18" s="196"/>
      <c r="H18" s="196"/>
      <c r="I18" s="196"/>
    </row>
    <row r="19" spans="1:9" ht="74.400000000000006" customHeight="1">
      <c r="A19" s="173"/>
      <c r="B19" s="144" t="s">
        <v>538</v>
      </c>
      <c r="C19" s="8" t="s">
        <v>181</v>
      </c>
      <c r="D19" s="194" t="s">
        <v>471</v>
      </c>
      <c r="E19" s="196"/>
      <c r="F19" s="194" t="s">
        <v>361</v>
      </c>
      <c r="G19" s="196"/>
      <c r="H19" s="196"/>
      <c r="I19" s="196"/>
    </row>
    <row r="20" spans="1:9" ht="33" customHeight="1">
      <c r="A20" s="173"/>
      <c r="B20" s="9" t="s">
        <v>185</v>
      </c>
      <c r="C20" s="8" t="s">
        <v>186</v>
      </c>
      <c r="D20" s="194" t="s">
        <v>347</v>
      </c>
      <c r="E20" s="196"/>
      <c r="F20" s="194" t="s">
        <v>349</v>
      </c>
      <c r="G20" s="196"/>
      <c r="H20" s="196"/>
      <c r="I20" s="196"/>
    </row>
    <row r="21" spans="1:9" ht="24.6" customHeight="1">
      <c r="A21" s="173"/>
      <c r="B21" s="111" t="s">
        <v>180</v>
      </c>
      <c r="C21" s="134" t="s">
        <v>549</v>
      </c>
      <c r="D21" s="208" t="s">
        <v>364</v>
      </c>
      <c r="E21" s="208"/>
      <c r="F21" s="194" t="s">
        <v>555</v>
      </c>
      <c r="G21" s="196"/>
      <c r="H21" s="196"/>
      <c r="I21" s="196"/>
    </row>
  </sheetData>
  <mergeCells count="38">
    <mergeCell ref="D21:E21"/>
    <mergeCell ref="F21:I21"/>
    <mergeCell ref="A11:A21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A9:A10"/>
    <mergeCell ref="B9:I10"/>
    <mergeCell ref="D11:E11"/>
    <mergeCell ref="F11:I11"/>
    <mergeCell ref="B12:B18"/>
    <mergeCell ref="C12:C16"/>
    <mergeCell ref="D12:E12"/>
    <mergeCell ref="F12:I12"/>
    <mergeCell ref="D20:E20"/>
    <mergeCell ref="F20:I20"/>
    <mergeCell ref="D19:E19"/>
    <mergeCell ref="F19:I19"/>
    <mergeCell ref="D13:E13"/>
    <mergeCell ref="D14:E14"/>
    <mergeCell ref="F13:I13"/>
    <mergeCell ref="F14:I14"/>
    <mergeCell ref="D18:E18"/>
    <mergeCell ref="F18:I18"/>
    <mergeCell ref="D15:E15"/>
    <mergeCell ref="F15:I15"/>
    <mergeCell ref="D16:E16"/>
    <mergeCell ref="F16:I16"/>
    <mergeCell ref="D17:E17"/>
    <mergeCell ref="F17:I17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3"/>
  <sheetViews>
    <sheetView topLeftCell="A11" workbookViewId="0">
      <selection activeCell="D19" sqref="D19:E19"/>
    </sheetView>
  </sheetViews>
  <sheetFormatPr defaultColWidth="9" defaultRowHeight="14.4"/>
  <cols>
    <col min="1" max="1" width="14.5546875" style="1" customWidth="1"/>
    <col min="2" max="2" width="11.6640625" style="6" customWidth="1"/>
    <col min="3" max="3" width="13.332031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351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476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193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18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18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539</v>
      </c>
      <c r="B9" s="176" t="s">
        <v>477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213" t="s">
        <v>172</v>
      </c>
      <c r="B11" s="7" t="s">
        <v>173</v>
      </c>
      <c r="C11" s="7" t="s">
        <v>174</v>
      </c>
      <c r="D11" s="189" t="s">
        <v>175</v>
      </c>
      <c r="E11" s="189"/>
      <c r="F11" s="189" t="s">
        <v>176</v>
      </c>
      <c r="G11" s="189"/>
      <c r="H11" s="189"/>
      <c r="I11" s="189"/>
      <c r="J11" s="12"/>
      <c r="K11" s="12"/>
      <c r="L11" s="12"/>
    </row>
    <row r="12" spans="1:12" ht="24.6" customHeight="1">
      <c r="A12" s="214"/>
      <c r="B12" s="175" t="s">
        <v>537</v>
      </c>
      <c r="C12" s="173" t="s">
        <v>177</v>
      </c>
      <c r="D12" s="178" t="s">
        <v>488</v>
      </c>
      <c r="E12" s="178"/>
      <c r="F12" s="178" t="s">
        <v>489</v>
      </c>
      <c r="G12" s="178"/>
      <c r="H12" s="178"/>
      <c r="I12" s="178"/>
      <c r="J12" s="12"/>
      <c r="K12" s="12"/>
      <c r="L12" s="12"/>
    </row>
    <row r="13" spans="1:12" ht="37.799999999999997" customHeight="1">
      <c r="A13" s="214"/>
      <c r="B13" s="173"/>
      <c r="C13" s="173"/>
      <c r="D13" s="178" t="s">
        <v>490</v>
      </c>
      <c r="E13" s="178"/>
      <c r="F13" s="178" t="s">
        <v>493</v>
      </c>
      <c r="G13" s="178"/>
      <c r="H13" s="178"/>
      <c r="I13" s="178"/>
      <c r="J13" s="13"/>
      <c r="K13" s="13"/>
      <c r="L13" s="13"/>
    </row>
    <row r="14" spans="1:12" ht="35.4" customHeight="1">
      <c r="A14" s="214"/>
      <c r="B14" s="173"/>
      <c r="C14" s="180" t="s">
        <v>178</v>
      </c>
      <c r="D14" s="191" t="s">
        <v>480</v>
      </c>
      <c r="E14" s="191"/>
      <c r="F14" s="178" t="s">
        <v>479</v>
      </c>
      <c r="G14" s="178"/>
      <c r="H14" s="178"/>
      <c r="I14" s="178"/>
    </row>
    <row r="15" spans="1:12" ht="40.799999999999997" customHeight="1">
      <c r="A15" s="214"/>
      <c r="B15" s="173"/>
      <c r="C15" s="182"/>
      <c r="D15" s="191" t="s">
        <v>481</v>
      </c>
      <c r="E15" s="191"/>
      <c r="F15" s="178" t="s">
        <v>478</v>
      </c>
      <c r="G15" s="178"/>
      <c r="H15" s="178"/>
      <c r="I15" s="178"/>
    </row>
    <row r="16" spans="1:12" ht="24" customHeight="1">
      <c r="A16" s="214"/>
      <c r="B16" s="173"/>
      <c r="C16" s="9" t="s">
        <v>179</v>
      </c>
      <c r="D16" s="178" t="s">
        <v>491</v>
      </c>
      <c r="E16" s="178"/>
      <c r="F16" s="178" t="s">
        <v>492</v>
      </c>
      <c r="G16" s="178"/>
      <c r="H16" s="178"/>
      <c r="I16" s="178"/>
    </row>
    <row r="17" spans="1:9" ht="24" customHeight="1">
      <c r="A17" s="214"/>
      <c r="B17" s="175" t="s">
        <v>538</v>
      </c>
      <c r="C17" s="210" t="s">
        <v>181</v>
      </c>
      <c r="D17" s="226" t="s">
        <v>495</v>
      </c>
      <c r="E17" s="226"/>
      <c r="F17" s="225" t="s">
        <v>483</v>
      </c>
      <c r="G17" s="225"/>
      <c r="H17" s="225"/>
      <c r="I17" s="225"/>
    </row>
    <row r="18" spans="1:9" ht="27.6" customHeight="1">
      <c r="A18" s="214"/>
      <c r="B18" s="173"/>
      <c r="C18" s="222"/>
      <c r="D18" s="216" t="s">
        <v>494</v>
      </c>
      <c r="E18" s="217"/>
      <c r="F18" s="218" t="s">
        <v>484</v>
      </c>
      <c r="G18" s="219"/>
      <c r="H18" s="219"/>
      <c r="I18" s="220"/>
    </row>
    <row r="19" spans="1:9" ht="55.2" customHeight="1">
      <c r="A19" s="214"/>
      <c r="B19" s="173"/>
      <c r="C19" s="211"/>
      <c r="D19" s="216" t="s">
        <v>496</v>
      </c>
      <c r="E19" s="217"/>
      <c r="F19" s="221" t="s">
        <v>485</v>
      </c>
      <c r="G19" s="219"/>
      <c r="H19" s="219"/>
      <c r="I19" s="220"/>
    </row>
    <row r="20" spans="1:9" ht="38.4" customHeight="1">
      <c r="A20" s="214"/>
      <c r="B20" s="173"/>
      <c r="C20" s="8" t="s">
        <v>182</v>
      </c>
      <c r="D20" s="178" t="s">
        <v>497</v>
      </c>
      <c r="E20" s="178"/>
      <c r="F20" s="178" t="s">
        <v>482</v>
      </c>
      <c r="G20" s="178"/>
      <c r="H20" s="178"/>
      <c r="I20" s="178"/>
    </row>
    <row r="21" spans="1:9" ht="24" customHeight="1">
      <c r="A21" s="214"/>
      <c r="B21" s="173"/>
      <c r="C21" s="139" t="s">
        <v>183</v>
      </c>
      <c r="D21" s="223" t="s">
        <v>487</v>
      </c>
      <c r="E21" s="224"/>
      <c r="F21" s="224" t="s">
        <v>486</v>
      </c>
      <c r="G21" s="224"/>
      <c r="H21" s="224"/>
      <c r="I21" s="224"/>
    </row>
    <row r="22" spans="1:9" ht="33" customHeight="1">
      <c r="A22" s="214"/>
      <c r="B22" s="9" t="s">
        <v>185</v>
      </c>
      <c r="C22" s="8" t="s">
        <v>186</v>
      </c>
      <c r="D22" s="178" t="s">
        <v>348</v>
      </c>
      <c r="E22" s="178"/>
      <c r="F22" s="178" t="s">
        <v>382</v>
      </c>
      <c r="G22" s="178"/>
      <c r="H22" s="178"/>
      <c r="I22" s="178"/>
    </row>
    <row r="23" spans="1:9" ht="19.2" customHeight="1">
      <c r="A23" s="215"/>
      <c r="B23" s="140" t="s">
        <v>180</v>
      </c>
      <c r="C23" s="134" t="s">
        <v>549</v>
      </c>
      <c r="D23" s="208" t="s">
        <v>364</v>
      </c>
      <c r="E23" s="208"/>
      <c r="F23" s="194" t="s">
        <v>556</v>
      </c>
      <c r="G23" s="196"/>
      <c r="H23" s="196"/>
      <c r="I23" s="196"/>
    </row>
  </sheetData>
  <mergeCells count="45">
    <mergeCell ref="D13:E13"/>
    <mergeCell ref="F13:I13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F21:I21"/>
    <mergeCell ref="D14:E14"/>
    <mergeCell ref="F14:I14"/>
    <mergeCell ref="F17:I17"/>
    <mergeCell ref="A9:A10"/>
    <mergeCell ref="B9:I10"/>
    <mergeCell ref="D11:E11"/>
    <mergeCell ref="F11:I11"/>
    <mergeCell ref="B12:B16"/>
    <mergeCell ref="C12:C13"/>
    <mergeCell ref="D12:E12"/>
    <mergeCell ref="F12:I12"/>
    <mergeCell ref="B17:B21"/>
    <mergeCell ref="D20:E20"/>
    <mergeCell ref="F20:I20"/>
    <mergeCell ref="D17:E17"/>
    <mergeCell ref="D23:E23"/>
    <mergeCell ref="F23:I23"/>
    <mergeCell ref="A11:A23"/>
    <mergeCell ref="D22:E22"/>
    <mergeCell ref="F22:I22"/>
    <mergeCell ref="C14:C15"/>
    <mergeCell ref="D15:E15"/>
    <mergeCell ref="F15:I15"/>
    <mergeCell ref="D18:E18"/>
    <mergeCell ref="D16:E16"/>
    <mergeCell ref="F16:I16"/>
    <mergeCell ref="F18:I18"/>
    <mergeCell ref="F19:I19"/>
    <mergeCell ref="D19:E19"/>
    <mergeCell ref="C17:C19"/>
    <mergeCell ref="D21:E21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3"/>
  <sheetViews>
    <sheetView zoomScaleNormal="100" workbookViewId="0">
      <selection activeCell="L17" sqref="L17"/>
    </sheetView>
  </sheetViews>
  <sheetFormatPr defaultColWidth="9" defaultRowHeight="14.4"/>
  <cols>
    <col min="1" max="1" width="13.44140625" style="1" customWidth="1"/>
    <col min="2" max="2" width="13.109375" style="6" customWidth="1"/>
    <col min="3" max="3" width="14.33203125" style="1" customWidth="1"/>
    <col min="4" max="4" width="9.6640625" style="1" customWidth="1"/>
    <col min="5" max="5" width="12.6640625" style="1" customWidth="1"/>
    <col min="6" max="6" width="17.44140625" style="1" customWidth="1"/>
    <col min="7" max="7" width="10.2187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19.05" customHeight="1">
      <c r="A1" s="2"/>
      <c r="I1" s="138" t="s">
        <v>350</v>
      </c>
    </row>
    <row r="2" spans="1:12" ht="24" customHeight="1">
      <c r="A2" s="183" t="s">
        <v>164</v>
      </c>
      <c r="B2" s="184"/>
      <c r="C2" s="184"/>
      <c r="D2" s="184"/>
      <c r="E2" s="184"/>
      <c r="F2" s="184"/>
      <c r="G2" s="184"/>
      <c r="H2" s="184"/>
      <c r="I2" s="185"/>
      <c r="J2" s="10"/>
      <c r="K2" s="10"/>
      <c r="L2" s="10"/>
    </row>
    <row r="3" spans="1:12" ht="25.05" customHeight="1">
      <c r="A3" s="186" t="s">
        <v>165</v>
      </c>
      <c r="B3" s="186"/>
      <c r="C3" s="186"/>
      <c r="D3" s="186"/>
      <c r="E3" s="186"/>
      <c r="F3" s="186"/>
      <c r="G3" s="186"/>
      <c r="H3" s="186"/>
      <c r="I3" s="186"/>
      <c r="J3" s="11"/>
      <c r="K3" s="11"/>
      <c r="L3" s="11"/>
    </row>
    <row r="4" spans="1:12" ht="25.05" customHeight="1">
      <c r="A4" s="7" t="s">
        <v>166</v>
      </c>
      <c r="B4" s="187" t="s">
        <v>557</v>
      </c>
      <c r="C4" s="188"/>
      <c r="D4" s="188"/>
      <c r="E4" s="188"/>
      <c r="F4" s="188"/>
      <c r="G4" s="188"/>
      <c r="H4" s="188"/>
      <c r="I4" s="188"/>
      <c r="J4" s="12"/>
      <c r="K4" s="12"/>
      <c r="L4" s="12"/>
    </row>
    <row r="5" spans="1:12" ht="25.05" customHeight="1">
      <c r="A5" s="7" t="s">
        <v>167</v>
      </c>
      <c r="B5" s="187" t="s">
        <v>558</v>
      </c>
      <c r="C5" s="188"/>
      <c r="D5" s="188"/>
      <c r="E5" s="188"/>
      <c r="F5" s="188"/>
      <c r="G5" s="188"/>
      <c r="H5" s="188"/>
      <c r="I5" s="188"/>
      <c r="J5" s="12"/>
      <c r="K5" s="12"/>
      <c r="L5" s="12"/>
    </row>
    <row r="6" spans="1:12" ht="25.05" customHeight="1">
      <c r="A6" s="172" t="s">
        <v>168</v>
      </c>
      <c r="B6" s="189" t="s">
        <v>169</v>
      </c>
      <c r="C6" s="189"/>
      <c r="D6" s="189"/>
      <c r="E6" s="190">
        <v>70</v>
      </c>
      <c r="F6" s="190"/>
      <c r="G6" s="190"/>
      <c r="H6" s="190"/>
      <c r="I6" s="190"/>
      <c r="J6" s="12"/>
      <c r="K6" s="12"/>
      <c r="L6" s="12"/>
    </row>
    <row r="7" spans="1:12" ht="25.05" customHeight="1">
      <c r="A7" s="173"/>
      <c r="B7" s="189" t="s">
        <v>170</v>
      </c>
      <c r="C7" s="189"/>
      <c r="D7" s="189"/>
      <c r="E7" s="190">
        <v>70</v>
      </c>
      <c r="F7" s="190"/>
      <c r="G7" s="190"/>
      <c r="H7" s="190"/>
      <c r="I7" s="190"/>
      <c r="J7" s="12"/>
      <c r="K7" s="12"/>
      <c r="L7" s="12"/>
    </row>
    <row r="8" spans="1:12" ht="25.05" customHeight="1">
      <c r="A8" s="173"/>
      <c r="B8" s="189" t="s">
        <v>171</v>
      </c>
      <c r="C8" s="189"/>
      <c r="D8" s="189"/>
      <c r="E8" s="190"/>
      <c r="F8" s="190"/>
      <c r="G8" s="190"/>
      <c r="H8" s="190"/>
      <c r="I8" s="190"/>
      <c r="J8" s="12"/>
      <c r="K8" s="12"/>
      <c r="L8" s="12"/>
    </row>
    <row r="9" spans="1:12" ht="25.05" customHeight="1">
      <c r="A9" s="174" t="s">
        <v>539</v>
      </c>
      <c r="B9" s="176" t="s">
        <v>559</v>
      </c>
      <c r="C9" s="177"/>
      <c r="D9" s="177"/>
      <c r="E9" s="177"/>
      <c r="F9" s="177"/>
      <c r="G9" s="177"/>
      <c r="H9" s="177"/>
      <c r="I9" s="177"/>
      <c r="J9" s="12"/>
      <c r="K9" s="12"/>
      <c r="L9" s="12"/>
    </row>
    <row r="10" spans="1:12" ht="25.05" customHeight="1">
      <c r="A10" s="172"/>
      <c r="B10" s="177"/>
      <c r="C10" s="177"/>
      <c r="D10" s="177"/>
      <c r="E10" s="177"/>
      <c r="F10" s="177"/>
      <c r="G10" s="177"/>
      <c r="H10" s="177"/>
      <c r="I10" s="177"/>
      <c r="J10" s="12"/>
      <c r="K10" s="12"/>
      <c r="L10" s="12"/>
    </row>
    <row r="11" spans="1:12" ht="25.05" customHeight="1">
      <c r="A11" s="175" t="s">
        <v>542</v>
      </c>
      <c r="B11" s="7" t="s">
        <v>173</v>
      </c>
      <c r="C11" s="7" t="s">
        <v>174</v>
      </c>
      <c r="D11" s="173" t="s">
        <v>175</v>
      </c>
      <c r="E11" s="173"/>
      <c r="F11" s="173" t="s">
        <v>176</v>
      </c>
      <c r="G11" s="173"/>
      <c r="H11" s="173"/>
      <c r="I11" s="173"/>
      <c r="J11" s="12"/>
      <c r="K11" s="12"/>
      <c r="L11" s="12"/>
    </row>
    <row r="12" spans="1:12" ht="28.8" customHeight="1">
      <c r="A12" s="175"/>
      <c r="B12" s="175" t="s">
        <v>543</v>
      </c>
      <c r="C12" s="175" t="s">
        <v>177</v>
      </c>
      <c r="D12" s="194" t="s">
        <v>568</v>
      </c>
      <c r="E12" s="196"/>
      <c r="F12" s="196" t="s">
        <v>573</v>
      </c>
      <c r="G12" s="196"/>
      <c r="H12" s="196"/>
      <c r="I12" s="196"/>
      <c r="J12" s="12"/>
      <c r="K12" s="12"/>
      <c r="L12" s="12"/>
    </row>
    <row r="13" spans="1:12" ht="28.8" customHeight="1">
      <c r="A13" s="175"/>
      <c r="B13" s="175"/>
      <c r="C13" s="175"/>
      <c r="D13" s="194" t="s">
        <v>569</v>
      </c>
      <c r="E13" s="196"/>
      <c r="F13" s="196" t="s">
        <v>574</v>
      </c>
      <c r="G13" s="196"/>
      <c r="H13" s="196"/>
      <c r="I13" s="196"/>
      <c r="J13" s="12"/>
      <c r="K13" s="12"/>
      <c r="L13" s="12"/>
    </row>
    <row r="14" spans="1:12" ht="28.8" customHeight="1">
      <c r="A14" s="175"/>
      <c r="B14" s="175"/>
      <c r="C14" s="175"/>
      <c r="D14" s="194" t="s">
        <v>570</v>
      </c>
      <c r="E14" s="196"/>
      <c r="F14" s="196" t="s">
        <v>574</v>
      </c>
      <c r="G14" s="196"/>
      <c r="H14" s="196"/>
      <c r="I14" s="196"/>
      <c r="J14" s="12"/>
      <c r="K14" s="12"/>
      <c r="L14" s="12"/>
    </row>
    <row r="15" spans="1:12" ht="28.8" customHeight="1">
      <c r="A15" s="175"/>
      <c r="B15" s="173"/>
      <c r="C15" s="175"/>
      <c r="D15" s="194" t="s">
        <v>571</v>
      </c>
      <c r="E15" s="196"/>
      <c r="F15" s="196" t="s">
        <v>575</v>
      </c>
      <c r="G15" s="196"/>
      <c r="H15" s="196"/>
      <c r="I15" s="196"/>
      <c r="J15" s="13"/>
      <c r="K15" s="13"/>
      <c r="L15" s="13"/>
    </row>
    <row r="16" spans="1:12" ht="28.8" customHeight="1">
      <c r="A16" s="175"/>
      <c r="B16" s="173"/>
      <c r="C16" s="175"/>
      <c r="D16" s="196" t="s">
        <v>576</v>
      </c>
      <c r="E16" s="196"/>
      <c r="F16" s="196" t="s">
        <v>577</v>
      </c>
      <c r="G16" s="196"/>
      <c r="H16" s="196"/>
      <c r="I16" s="196"/>
    </row>
    <row r="17" spans="1:9" ht="28.8" customHeight="1">
      <c r="A17" s="175"/>
      <c r="B17" s="173"/>
      <c r="C17" s="175" t="s">
        <v>178</v>
      </c>
      <c r="D17" s="192" t="s">
        <v>572</v>
      </c>
      <c r="E17" s="192"/>
      <c r="F17" s="193">
        <v>1</v>
      </c>
      <c r="G17" s="196"/>
      <c r="H17" s="196"/>
      <c r="I17" s="196"/>
    </row>
    <row r="18" spans="1:9" ht="28.8" customHeight="1">
      <c r="A18" s="175"/>
      <c r="B18" s="173"/>
      <c r="C18" s="175"/>
      <c r="D18" s="192" t="s">
        <v>560</v>
      </c>
      <c r="E18" s="192"/>
      <c r="F18" s="194" t="s">
        <v>561</v>
      </c>
      <c r="G18" s="194"/>
      <c r="H18" s="194"/>
      <c r="I18" s="194"/>
    </row>
    <row r="19" spans="1:9" ht="28.8" customHeight="1">
      <c r="A19" s="175"/>
      <c r="B19" s="173"/>
      <c r="C19" s="144" t="s">
        <v>179</v>
      </c>
      <c r="D19" s="195" t="s">
        <v>567</v>
      </c>
      <c r="E19" s="198"/>
      <c r="F19" s="196" t="s">
        <v>578</v>
      </c>
      <c r="G19" s="196"/>
      <c r="H19" s="196"/>
      <c r="I19" s="196"/>
    </row>
    <row r="20" spans="1:9" ht="28.8" customHeight="1">
      <c r="A20" s="175"/>
      <c r="B20" s="144" t="s">
        <v>545</v>
      </c>
      <c r="C20" s="143" t="s">
        <v>181</v>
      </c>
      <c r="D20" s="229" t="s">
        <v>562</v>
      </c>
      <c r="E20" s="230"/>
      <c r="F20" s="194" t="s">
        <v>563</v>
      </c>
      <c r="G20" s="196"/>
      <c r="H20" s="196"/>
      <c r="I20" s="196"/>
    </row>
    <row r="21" spans="1:9" ht="28.8" customHeight="1">
      <c r="A21" s="175"/>
      <c r="B21" s="173" t="s">
        <v>185</v>
      </c>
      <c r="C21" s="174" t="s">
        <v>186</v>
      </c>
      <c r="D21" s="195" t="s">
        <v>564</v>
      </c>
      <c r="E21" s="195"/>
      <c r="F21" s="194" t="s">
        <v>566</v>
      </c>
      <c r="G21" s="196"/>
      <c r="H21" s="196"/>
      <c r="I21" s="196"/>
    </row>
    <row r="22" spans="1:9" ht="28.8" customHeight="1">
      <c r="A22" s="175"/>
      <c r="B22" s="173"/>
      <c r="C22" s="174"/>
      <c r="D22" s="195" t="s">
        <v>565</v>
      </c>
      <c r="E22" s="195"/>
      <c r="F22" s="204" t="s">
        <v>566</v>
      </c>
      <c r="G22" s="205"/>
      <c r="H22" s="205"/>
      <c r="I22" s="206"/>
    </row>
    <row r="23" spans="1:9" ht="28.8" customHeight="1">
      <c r="A23" s="175"/>
      <c r="B23" s="140" t="s">
        <v>180</v>
      </c>
      <c r="C23" s="146" t="s">
        <v>549</v>
      </c>
      <c r="D23" s="227" t="s">
        <v>364</v>
      </c>
      <c r="E23" s="228"/>
      <c r="F23" s="194" t="s">
        <v>579</v>
      </c>
      <c r="G23" s="196"/>
      <c r="H23" s="196"/>
      <c r="I23" s="196"/>
    </row>
  </sheetData>
  <mergeCells count="45">
    <mergeCell ref="F17:I17"/>
    <mergeCell ref="D19:E19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E8:I8"/>
    <mergeCell ref="F19:I19"/>
    <mergeCell ref="D20:E20"/>
    <mergeCell ref="F20:I20"/>
    <mergeCell ref="A9:A10"/>
    <mergeCell ref="B9:I10"/>
    <mergeCell ref="D11:E11"/>
    <mergeCell ref="F11:I11"/>
    <mergeCell ref="B12:B19"/>
    <mergeCell ref="C12:C16"/>
    <mergeCell ref="D12:E12"/>
    <mergeCell ref="F12:I12"/>
    <mergeCell ref="D15:E15"/>
    <mergeCell ref="F15:I15"/>
    <mergeCell ref="D16:E16"/>
    <mergeCell ref="F16:I16"/>
    <mergeCell ref="D17:E17"/>
    <mergeCell ref="B21:B22"/>
    <mergeCell ref="D23:E23"/>
    <mergeCell ref="F23:I23"/>
    <mergeCell ref="A11:A23"/>
    <mergeCell ref="F22:I22"/>
    <mergeCell ref="C17:C18"/>
    <mergeCell ref="D18:E18"/>
    <mergeCell ref="D22:E22"/>
    <mergeCell ref="F18:I18"/>
    <mergeCell ref="C21:C22"/>
    <mergeCell ref="D21:E21"/>
    <mergeCell ref="F21:I21"/>
    <mergeCell ref="D13:E13"/>
    <mergeCell ref="D14:E14"/>
    <mergeCell ref="F13:I13"/>
    <mergeCell ref="F14:I14"/>
  </mergeCells>
  <phoneticPr fontId="33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B39"/>
  <sheetViews>
    <sheetView topLeftCell="B19" workbookViewId="0">
      <selection activeCell="M29" sqref="M29"/>
    </sheetView>
  </sheetViews>
  <sheetFormatPr defaultColWidth="10" defaultRowHeight="14.4"/>
  <cols>
    <col min="1" max="1" width="2.6640625" customWidth="1"/>
    <col min="2" max="2" width="8" style="1" customWidth="1"/>
    <col min="3" max="3" width="10.6640625" style="1" customWidth="1"/>
    <col min="4" max="4" width="12.33203125" style="1" customWidth="1"/>
    <col min="5" max="5" width="11.6640625" style="1" customWidth="1"/>
    <col min="6" max="6" width="9.6640625" style="1" customWidth="1"/>
    <col min="7" max="7" width="9" style="1" customWidth="1"/>
    <col min="8" max="8" width="9.6640625" style="1" customWidth="1"/>
    <col min="9" max="11" width="7.88671875" style="1" customWidth="1"/>
    <col min="12" max="16382" width="10" style="1"/>
  </cols>
  <sheetData>
    <row r="1" spans="2:11" ht="25.05" customHeight="1">
      <c r="B1" s="2"/>
      <c r="K1" s="1" t="s">
        <v>188</v>
      </c>
    </row>
    <row r="2" spans="2:11" ht="27" customHeight="1">
      <c r="B2" s="164" t="s">
        <v>189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ht="26.55" customHeight="1">
      <c r="B3" s="245" t="s">
        <v>190</v>
      </c>
      <c r="C3" s="246"/>
      <c r="D3" s="246"/>
      <c r="E3" s="246"/>
      <c r="F3" s="246"/>
      <c r="G3" s="246"/>
      <c r="H3" s="246"/>
      <c r="I3" s="246"/>
      <c r="J3" s="246"/>
      <c r="K3" s="246"/>
    </row>
    <row r="4" spans="2:11" ht="26.55" customHeight="1">
      <c r="B4" s="247" t="s">
        <v>0</v>
      </c>
      <c r="C4" s="247"/>
      <c r="D4" s="247"/>
      <c r="E4" s="247" t="s">
        <v>325</v>
      </c>
      <c r="F4" s="247"/>
      <c r="G4" s="247"/>
      <c r="H4" s="247"/>
      <c r="I4" s="247"/>
      <c r="J4" s="247"/>
      <c r="K4" s="247"/>
    </row>
    <row r="5" spans="2:11" ht="26.4" customHeight="1">
      <c r="B5" s="234" t="s">
        <v>505</v>
      </c>
      <c r="C5" s="234"/>
      <c r="D5" s="234"/>
      <c r="E5" s="234" t="s">
        <v>534</v>
      </c>
      <c r="F5" s="234"/>
      <c r="G5" s="234"/>
      <c r="H5" s="234" t="s">
        <v>535</v>
      </c>
      <c r="I5" s="234"/>
      <c r="J5" s="234" t="s">
        <v>536</v>
      </c>
      <c r="K5" s="234"/>
    </row>
    <row r="6" spans="2:11" ht="26.4" customHeight="1">
      <c r="B6" s="234" t="s">
        <v>503</v>
      </c>
      <c r="C6" s="234"/>
      <c r="D6" s="234"/>
      <c r="E6" s="234">
        <v>3276.03</v>
      </c>
      <c r="F6" s="234"/>
      <c r="G6" s="234"/>
      <c r="H6" s="234">
        <v>3276.03</v>
      </c>
      <c r="I6" s="234"/>
      <c r="J6" s="234"/>
      <c r="K6" s="234"/>
    </row>
    <row r="7" spans="2:11" ht="26.4" customHeight="1">
      <c r="B7" s="234" t="s">
        <v>504</v>
      </c>
      <c r="C7" s="234"/>
      <c r="D7" s="234"/>
      <c r="E7" s="234">
        <v>3276.03</v>
      </c>
      <c r="F7" s="234"/>
      <c r="G7" s="234"/>
      <c r="H7" s="234">
        <v>3276.03</v>
      </c>
      <c r="I7" s="234"/>
      <c r="J7" s="234"/>
      <c r="K7" s="234"/>
    </row>
    <row r="8" spans="2:11" ht="163.19999999999999" customHeight="1">
      <c r="B8" s="234" t="s">
        <v>502</v>
      </c>
      <c r="C8" s="234"/>
      <c r="D8" s="234"/>
      <c r="E8" s="248" t="s">
        <v>533</v>
      </c>
      <c r="F8" s="248"/>
      <c r="G8" s="248"/>
      <c r="H8" s="248"/>
      <c r="I8" s="248"/>
      <c r="J8" s="248"/>
      <c r="K8" s="248"/>
    </row>
    <row r="9" spans="2:11" ht="26.55" customHeight="1">
      <c r="B9" s="256" t="s">
        <v>506</v>
      </c>
      <c r="C9" s="235" t="s">
        <v>507</v>
      </c>
      <c r="D9" s="235" t="s">
        <v>508</v>
      </c>
      <c r="E9" s="252" t="s">
        <v>509</v>
      </c>
      <c r="F9" s="253"/>
      <c r="G9" s="235" t="s">
        <v>510</v>
      </c>
      <c r="H9" s="234" t="s">
        <v>511</v>
      </c>
      <c r="I9" s="234"/>
      <c r="J9" s="234"/>
      <c r="K9" s="234"/>
    </row>
    <row r="10" spans="2:11" ht="26.55" customHeight="1">
      <c r="B10" s="256"/>
      <c r="C10" s="237"/>
      <c r="D10" s="237"/>
      <c r="E10" s="254"/>
      <c r="F10" s="255"/>
      <c r="G10" s="237"/>
      <c r="H10" s="112" t="s">
        <v>525</v>
      </c>
      <c r="I10" s="112" t="s">
        <v>526</v>
      </c>
      <c r="J10" s="112" t="s">
        <v>527</v>
      </c>
      <c r="K10" s="112" t="s">
        <v>528</v>
      </c>
    </row>
    <row r="11" spans="2:11" ht="26.55" customHeight="1">
      <c r="B11" s="256"/>
      <c r="C11" s="235" t="s">
        <v>515</v>
      </c>
      <c r="D11" s="234" t="s">
        <v>512</v>
      </c>
      <c r="E11" s="231" t="s">
        <v>516</v>
      </c>
      <c r="F11" s="233"/>
      <c r="G11" s="112" t="s">
        <v>521</v>
      </c>
      <c r="H11" s="141">
        <v>1.5978000000000001</v>
      </c>
      <c r="I11" s="141">
        <v>0.82240000000000002</v>
      </c>
      <c r="J11" s="141">
        <v>3.0493999999999999</v>
      </c>
      <c r="K11" s="141">
        <v>0.91169999999999995</v>
      </c>
    </row>
    <row r="12" spans="2:11" ht="26.55" customHeight="1">
      <c r="B12" s="256"/>
      <c r="C12" s="236"/>
      <c r="D12" s="234"/>
      <c r="E12" s="231" t="s">
        <v>517</v>
      </c>
      <c r="F12" s="233"/>
      <c r="G12" s="141">
        <v>0.41420000000000001</v>
      </c>
      <c r="H12" s="141">
        <v>0.41420000000000001</v>
      </c>
      <c r="I12" s="141">
        <v>0.35089999999999999</v>
      </c>
      <c r="J12" s="141">
        <v>0.35020000000000001</v>
      </c>
      <c r="K12" s="141">
        <v>0.53339999999999999</v>
      </c>
    </row>
    <row r="13" spans="2:11" ht="26.55" customHeight="1">
      <c r="B13" s="256"/>
      <c r="C13" s="236"/>
      <c r="D13" s="234"/>
      <c r="E13" s="231" t="s">
        <v>518</v>
      </c>
      <c r="F13" s="233"/>
      <c r="G13" s="112" t="s">
        <v>522</v>
      </c>
      <c r="H13" s="231" t="s">
        <v>529</v>
      </c>
      <c r="I13" s="232"/>
      <c r="J13" s="232"/>
      <c r="K13" s="233"/>
    </row>
    <row r="14" spans="2:11" ht="26.55" customHeight="1">
      <c r="B14" s="256"/>
      <c r="C14" s="236"/>
      <c r="D14" s="112" t="s">
        <v>513</v>
      </c>
      <c r="E14" s="231" t="s">
        <v>519</v>
      </c>
      <c r="F14" s="233"/>
      <c r="G14" s="112" t="s">
        <v>523</v>
      </c>
      <c r="H14" s="231" t="s">
        <v>530</v>
      </c>
      <c r="I14" s="232"/>
      <c r="J14" s="232"/>
      <c r="K14" s="233"/>
    </row>
    <row r="15" spans="2:11" ht="26.55" customHeight="1">
      <c r="B15" s="256"/>
      <c r="C15" s="237"/>
      <c r="D15" s="112" t="s">
        <v>514</v>
      </c>
      <c r="E15" s="231" t="s">
        <v>520</v>
      </c>
      <c r="F15" s="233"/>
      <c r="G15" s="112" t="s">
        <v>524</v>
      </c>
      <c r="H15" s="141">
        <v>7.1099999999999997E-2</v>
      </c>
      <c r="I15" s="141">
        <v>1.1299999999999999E-2</v>
      </c>
      <c r="J15" s="141">
        <v>1.1823999999999999</v>
      </c>
      <c r="K15" s="142">
        <v>1</v>
      </c>
    </row>
    <row r="16" spans="2:11" ht="26.55" customHeight="1">
      <c r="B16" s="234" t="s">
        <v>500</v>
      </c>
      <c r="C16" s="3" t="s">
        <v>173</v>
      </c>
      <c r="D16" s="112" t="s">
        <v>174</v>
      </c>
      <c r="E16" s="234" t="s">
        <v>175</v>
      </c>
      <c r="F16" s="234"/>
      <c r="G16" s="231" t="s">
        <v>531</v>
      </c>
      <c r="H16" s="232"/>
      <c r="I16" s="232"/>
      <c r="J16" s="232"/>
      <c r="K16" s="233"/>
    </row>
    <row r="17" spans="2:11" ht="26.55" customHeight="1">
      <c r="B17" s="234"/>
      <c r="C17" s="234" t="s">
        <v>191</v>
      </c>
      <c r="D17" s="112" t="s">
        <v>177</v>
      </c>
      <c r="E17" s="257" t="s">
        <v>326</v>
      </c>
      <c r="F17" s="257"/>
      <c r="G17" s="249">
        <v>0.04</v>
      </c>
      <c r="H17" s="250"/>
      <c r="I17" s="250"/>
      <c r="J17" s="250"/>
      <c r="K17" s="251"/>
    </row>
    <row r="18" spans="2:11" ht="26.55" customHeight="1">
      <c r="B18" s="234"/>
      <c r="C18" s="234"/>
      <c r="D18" s="112" t="s">
        <v>177</v>
      </c>
      <c r="E18" s="257" t="s">
        <v>532</v>
      </c>
      <c r="F18" s="257"/>
      <c r="G18" s="249">
        <v>0.04</v>
      </c>
      <c r="H18" s="250"/>
      <c r="I18" s="250"/>
      <c r="J18" s="250"/>
      <c r="K18" s="251"/>
    </row>
    <row r="19" spans="2:11" ht="26.55" customHeight="1">
      <c r="B19" s="234"/>
      <c r="C19" s="234"/>
      <c r="D19" s="112" t="s">
        <v>177</v>
      </c>
      <c r="E19" s="257" t="s">
        <v>327</v>
      </c>
      <c r="F19" s="257"/>
      <c r="G19" s="249">
        <v>0.04</v>
      </c>
      <c r="H19" s="250"/>
      <c r="I19" s="250"/>
      <c r="J19" s="250"/>
      <c r="K19" s="251"/>
    </row>
    <row r="20" spans="2:11" ht="26.55" customHeight="1">
      <c r="B20" s="234"/>
      <c r="C20" s="234"/>
      <c r="D20" s="112" t="s">
        <v>177</v>
      </c>
      <c r="E20" s="257" t="s">
        <v>328</v>
      </c>
      <c r="F20" s="257"/>
      <c r="G20" s="249" t="s">
        <v>338</v>
      </c>
      <c r="H20" s="250"/>
      <c r="I20" s="250"/>
      <c r="J20" s="250"/>
      <c r="K20" s="251"/>
    </row>
    <row r="21" spans="2:11" ht="26.55" customHeight="1">
      <c r="B21" s="234"/>
      <c r="C21" s="234"/>
      <c r="D21" s="112" t="s">
        <v>177</v>
      </c>
      <c r="E21" s="257" t="s">
        <v>329</v>
      </c>
      <c r="F21" s="257"/>
      <c r="G21" s="249" t="s">
        <v>331</v>
      </c>
      <c r="H21" s="250"/>
      <c r="I21" s="250"/>
      <c r="J21" s="250"/>
      <c r="K21" s="251"/>
    </row>
    <row r="22" spans="2:11" ht="26.55" customHeight="1">
      <c r="B22" s="234"/>
      <c r="C22" s="234"/>
      <c r="D22" s="112" t="s">
        <v>177</v>
      </c>
      <c r="E22" s="257" t="s">
        <v>330</v>
      </c>
      <c r="F22" s="257"/>
      <c r="G22" s="249" t="s">
        <v>332</v>
      </c>
      <c r="H22" s="250"/>
      <c r="I22" s="250"/>
      <c r="J22" s="250"/>
      <c r="K22" s="251"/>
    </row>
    <row r="23" spans="2:11" ht="26.55" customHeight="1">
      <c r="B23" s="234"/>
      <c r="C23" s="234"/>
      <c r="D23" s="112" t="s">
        <v>178</v>
      </c>
      <c r="E23" s="244" t="s">
        <v>333</v>
      </c>
      <c r="F23" s="244"/>
      <c r="G23" s="238">
        <v>1</v>
      </c>
      <c r="H23" s="239"/>
      <c r="I23" s="239"/>
      <c r="J23" s="239"/>
      <c r="K23" s="240"/>
    </row>
    <row r="24" spans="2:11" ht="26.55" customHeight="1">
      <c r="B24" s="234"/>
      <c r="C24" s="234"/>
      <c r="D24" s="112" t="s">
        <v>178</v>
      </c>
      <c r="E24" s="244" t="s">
        <v>334</v>
      </c>
      <c r="F24" s="244"/>
      <c r="G24" s="241" t="s">
        <v>336</v>
      </c>
      <c r="H24" s="242"/>
      <c r="I24" s="242"/>
      <c r="J24" s="242"/>
      <c r="K24" s="243"/>
    </row>
    <row r="25" spans="2:11" ht="26.55" customHeight="1">
      <c r="B25" s="234"/>
      <c r="C25" s="234"/>
      <c r="D25" s="112" t="s">
        <v>178</v>
      </c>
      <c r="E25" s="244" t="s">
        <v>335</v>
      </c>
      <c r="F25" s="244"/>
      <c r="G25" s="241" t="s">
        <v>337</v>
      </c>
      <c r="H25" s="242"/>
      <c r="I25" s="242"/>
      <c r="J25" s="242"/>
      <c r="K25" s="243"/>
    </row>
    <row r="26" spans="2:11" ht="26.55" customHeight="1">
      <c r="B26" s="234"/>
      <c r="C26" s="234"/>
      <c r="D26" s="112" t="s">
        <v>179</v>
      </c>
      <c r="E26" s="244" t="s">
        <v>339</v>
      </c>
      <c r="F26" s="244"/>
      <c r="G26" s="231" t="s">
        <v>340</v>
      </c>
      <c r="H26" s="232"/>
      <c r="I26" s="232"/>
      <c r="J26" s="232"/>
      <c r="K26" s="233"/>
    </row>
    <row r="27" spans="2:11" ht="26.55" customHeight="1">
      <c r="B27" s="234"/>
      <c r="C27" s="235" t="s">
        <v>192</v>
      </c>
      <c r="D27" s="112" t="s">
        <v>181</v>
      </c>
      <c r="E27" s="244" t="s">
        <v>341</v>
      </c>
      <c r="F27" s="244"/>
      <c r="G27" s="231" t="s">
        <v>346</v>
      </c>
      <c r="H27" s="232"/>
      <c r="I27" s="232"/>
      <c r="J27" s="232"/>
      <c r="K27" s="233"/>
    </row>
    <row r="28" spans="2:11" ht="26.55" customHeight="1">
      <c r="B28" s="234"/>
      <c r="C28" s="236"/>
      <c r="D28" s="112" t="s">
        <v>181</v>
      </c>
      <c r="E28" s="244" t="s">
        <v>342</v>
      </c>
      <c r="F28" s="244"/>
      <c r="G28" s="231" t="s">
        <v>345</v>
      </c>
      <c r="H28" s="232"/>
      <c r="I28" s="232"/>
      <c r="J28" s="232"/>
      <c r="K28" s="233"/>
    </row>
    <row r="29" spans="2:11" ht="26.55" customHeight="1">
      <c r="B29" s="234"/>
      <c r="C29" s="236"/>
      <c r="D29" s="112" t="s">
        <v>183</v>
      </c>
      <c r="E29" s="244" t="s">
        <v>343</v>
      </c>
      <c r="F29" s="244"/>
      <c r="G29" s="231" t="s">
        <v>344</v>
      </c>
      <c r="H29" s="232"/>
      <c r="I29" s="232"/>
      <c r="J29" s="232"/>
      <c r="K29" s="233"/>
    </row>
    <row r="30" spans="2:11" ht="26.55" customHeight="1">
      <c r="B30" s="234"/>
      <c r="C30" s="236"/>
      <c r="D30" s="234" t="s">
        <v>501</v>
      </c>
      <c r="E30" s="244" t="s">
        <v>347</v>
      </c>
      <c r="F30" s="244"/>
      <c r="G30" s="231" t="s">
        <v>349</v>
      </c>
      <c r="H30" s="232"/>
      <c r="I30" s="232"/>
      <c r="J30" s="232"/>
      <c r="K30" s="233"/>
    </row>
    <row r="31" spans="2:11" ht="26.55" customHeight="1">
      <c r="B31" s="234"/>
      <c r="C31" s="237"/>
      <c r="D31" s="234"/>
      <c r="E31" s="244" t="s">
        <v>348</v>
      </c>
      <c r="F31" s="244"/>
      <c r="G31" s="231" t="s">
        <v>349</v>
      </c>
      <c r="H31" s="232"/>
      <c r="I31" s="232"/>
      <c r="J31" s="232"/>
      <c r="K31" s="233"/>
    </row>
    <row r="32" spans="2:11" ht="16.350000000000001" customHeight="1">
      <c r="B32" s="4"/>
      <c r="C32" s="4"/>
    </row>
    <row r="33" spans="2:15" ht="16.350000000000001" customHeight="1">
      <c r="B33" s="4"/>
    </row>
    <row r="34" spans="2:15" ht="16.350000000000001" customHeight="1">
      <c r="B34" s="4"/>
      <c r="O34" s="5"/>
    </row>
    <row r="35" spans="2:15" ht="16.350000000000001" customHeight="1">
      <c r="B35" s="4"/>
    </row>
    <row r="36" spans="2:15" ht="16.350000000000001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5" ht="16.350000000000001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5" ht="16.350000000000001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5" ht="16.350000000000001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</sheetData>
  <mergeCells count="69">
    <mergeCell ref="G31:K31"/>
    <mergeCell ref="E5:G5"/>
    <mergeCell ref="E6:G6"/>
    <mergeCell ref="E7:G7"/>
    <mergeCell ref="H5:I5"/>
    <mergeCell ref="H6:I6"/>
    <mergeCell ref="H7:I7"/>
    <mergeCell ref="J5:K5"/>
    <mergeCell ref="J6:K6"/>
    <mergeCell ref="J7:K7"/>
    <mergeCell ref="G16:K16"/>
    <mergeCell ref="G17:K17"/>
    <mergeCell ref="G18:K18"/>
    <mergeCell ref="G19:K19"/>
    <mergeCell ref="G20:K20"/>
    <mergeCell ref="G9:G10"/>
    <mergeCell ref="D30:D31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G22:K22"/>
    <mergeCell ref="E15:F15"/>
    <mergeCell ref="C9:C10"/>
    <mergeCell ref="D9:D10"/>
    <mergeCell ref="E9:F10"/>
    <mergeCell ref="C11:C15"/>
    <mergeCell ref="D11:D13"/>
    <mergeCell ref="E11:F11"/>
    <mergeCell ref="E12:F12"/>
    <mergeCell ref="E13:F13"/>
    <mergeCell ref="H13:K13"/>
    <mergeCell ref="H14:K14"/>
    <mergeCell ref="E14:F14"/>
    <mergeCell ref="B6:D6"/>
    <mergeCell ref="B7:D7"/>
    <mergeCell ref="E8:K8"/>
    <mergeCell ref="B8:D8"/>
    <mergeCell ref="H9:K9"/>
    <mergeCell ref="B9:B15"/>
    <mergeCell ref="B2:K2"/>
    <mergeCell ref="B3:K3"/>
    <mergeCell ref="B4:D4"/>
    <mergeCell ref="E4:K4"/>
    <mergeCell ref="B5:D5"/>
    <mergeCell ref="G28:K28"/>
    <mergeCell ref="G29:K29"/>
    <mergeCell ref="G30:K30"/>
    <mergeCell ref="B16:B31"/>
    <mergeCell ref="C17:C26"/>
    <mergeCell ref="C27:C31"/>
    <mergeCell ref="G23:K23"/>
    <mergeCell ref="G24:K24"/>
    <mergeCell ref="G25:K25"/>
    <mergeCell ref="G26:K26"/>
    <mergeCell ref="G27:K27"/>
    <mergeCell ref="E28:F28"/>
    <mergeCell ref="E29:F29"/>
    <mergeCell ref="E30:F30"/>
    <mergeCell ref="E31:F31"/>
    <mergeCell ref="G21:K21"/>
  </mergeCells>
  <phoneticPr fontId="33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pane ySplit="6" topLeftCell="A7" activePane="bottomLeft" state="frozen"/>
      <selection pane="bottomLeft" activeCell="A9" sqref="A9:XFD9"/>
    </sheetView>
  </sheetViews>
  <sheetFormatPr defaultColWidth="10" defaultRowHeight="14.4"/>
  <cols>
    <col min="1" max="1" width="1.5546875" style="36" customWidth="1"/>
    <col min="2" max="2" width="16.77734375" style="36" customWidth="1"/>
    <col min="3" max="3" width="31.77734375" style="36" customWidth="1"/>
    <col min="4" max="4" width="17.33203125" style="36" customWidth="1"/>
    <col min="5" max="5" width="13" style="36" customWidth="1"/>
    <col min="6" max="6" width="16.5546875" style="36" customWidth="1"/>
    <col min="7" max="7" width="13" style="36" customWidth="1"/>
    <col min="8" max="8" width="14.21875" style="36" customWidth="1"/>
    <col min="9" max="9" width="13" style="36" customWidth="1"/>
    <col min="10" max="10" width="14.21875" style="36" customWidth="1"/>
    <col min="11" max="12" width="13" style="36" customWidth="1"/>
    <col min="13" max="13" width="13.5546875" style="36" customWidth="1"/>
    <col min="14" max="14" width="13" style="36" customWidth="1"/>
    <col min="15" max="15" width="1.5546875" style="36" customWidth="1"/>
    <col min="16" max="16" width="9.77734375" style="36" customWidth="1"/>
    <col min="17" max="16384" width="10" style="36"/>
  </cols>
  <sheetData>
    <row r="1" spans="1:15" ht="25.05" customHeight="1">
      <c r="A1" s="37"/>
      <c r="B1" s="2"/>
      <c r="C1" s="38"/>
      <c r="D1" s="98"/>
      <c r="E1" s="98"/>
      <c r="F1" s="98"/>
      <c r="G1" s="38"/>
      <c r="H1" s="38"/>
      <c r="I1" s="38"/>
      <c r="L1" s="38"/>
      <c r="M1" s="38"/>
      <c r="N1" s="39" t="s">
        <v>56</v>
      </c>
      <c r="O1" s="40"/>
    </row>
    <row r="2" spans="1:15" ht="22.8" customHeight="1">
      <c r="A2" s="37"/>
      <c r="B2" s="150" t="s">
        <v>57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40" t="s">
        <v>3</v>
      </c>
    </row>
    <row r="3" spans="1:15" ht="19.5" customHeight="1">
      <c r="A3" s="41"/>
      <c r="B3" s="151" t="s">
        <v>194</v>
      </c>
      <c r="C3" s="152"/>
      <c r="D3" s="41"/>
      <c r="E3" s="41"/>
      <c r="F3" s="83"/>
      <c r="G3" s="41"/>
      <c r="H3" s="83"/>
      <c r="I3" s="83"/>
      <c r="J3" s="83"/>
      <c r="K3" s="83"/>
      <c r="L3" s="83"/>
      <c r="M3" s="83"/>
      <c r="N3" s="42" t="s">
        <v>5</v>
      </c>
      <c r="O3" s="43"/>
    </row>
    <row r="4" spans="1:15" ht="24.45" customHeight="1">
      <c r="A4" s="44"/>
      <c r="B4" s="153" t="s">
        <v>8</v>
      </c>
      <c r="C4" s="153"/>
      <c r="D4" s="153" t="s">
        <v>58</v>
      </c>
      <c r="E4" s="153" t="s">
        <v>59</v>
      </c>
      <c r="F4" s="153" t="s">
        <v>60</v>
      </c>
      <c r="G4" s="153" t="s">
        <v>61</v>
      </c>
      <c r="H4" s="153" t="s">
        <v>62</v>
      </c>
      <c r="I4" s="153" t="s">
        <v>63</v>
      </c>
      <c r="J4" s="153" t="s">
        <v>64</v>
      </c>
      <c r="K4" s="153" t="s">
        <v>65</v>
      </c>
      <c r="L4" s="153" t="s">
        <v>66</v>
      </c>
      <c r="M4" s="153" t="s">
        <v>67</v>
      </c>
      <c r="N4" s="153" t="s">
        <v>68</v>
      </c>
      <c r="O4" s="46"/>
    </row>
    <row r="5" spans="1:15" ht="24.45" customHeight="1">
      <c r="A5" s="44"/>
      <c r="B5" s="153" t="s">
        <v>69</v>
      </c>
      <c r="C5" s="154" t="s">
        <v>70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46"/>
    </row>
    <row r="6" spans="1:15" ht="24.45" customHeight="1">
      <c r="A6" s="44"/>
      <c r="B6" s="153"/>
      <c r="C6" s="154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46"/>
    </row>
    <row r="7" spans="1:15" ht="27" customHeight="1">
      <c r="A7" s="47"/>
      <c r="B7" s="19"/>
      <c r="C7" s="19" t="s">
        <v>71</v>
      </c>
      <c r="D7" s="22">
        <v>32760310.960000001</v>
      </c>
      <c r="E7" s="22"/>
      <c r="F7" s="22">
        <v>32760310.960000001</v>
      </c>
      <c r="G7" s="22"/>
      <c r="H7" s="22"/>
      <c r="I7" s="22"/>
      <c r="J7" s="22"/>
      <c r="K7" s="22"/>
      <c r="L7" s="22"/>
      <c r="M7" s="22"/>
      <c r="N7" s="22"/>
      <c r="O7" s="48"/>
    </row>
    <row r="8" spans="1:15" ht="27" customHeight="1">
      <c r="A8" s="47"/>
      <c r="B8" s="19">
        <v>653</v>
      </c>
      <c r="C8" s="118" t="s">
        <v>323</v>
      </c>
      <c r="D8" s="22">
        <v>32760310.960000001</v>
      </c>
      <c r="E8" s="22"/>
      <c r="F8" s="22">
        <v>32760310.960000001</v>
      </c>
      <c r="G8" s="22"/>
      <c r="H8" s="22"/>
      <c r="I8" s="22"/>
      <c r="J8" s="22"/>
      <c r="K8" s="22"/>
      <c r="L8" s="22"/>
      <c r="M8" s="22"/>
      <c r="N8" s="22"/>
      <c r="O8" s="48"/>
    </row>
    <row r="9" spans="1:15" ht="27" customHeight="1">
      <c r="A9" s="47"/>
      <c r="B9" s="35">
        <v>653001</v>
      </c>
      <c r="C9" s="117" t="s">
        <v>498</v>
      </c>
      <c r="D9" s="22">
        <v>32760310.960000001</v>
      </c>
      <c r="E9" s="22"/>
      <c r="F9" s="22">
        <v>32760310.960000001</v>
      </c>
      <c r="G9" s="22"/>
      <c r="H9" s="22"/>
      <c r="I9" s="22"/>
      <c r="J9" s="22"/>
      <c r="K9" s="22"/>
      <c r="L9" s="22"/>
      <c r="M9" s="22"/>
      <c r="N9" s="22"/>
      <c r="O9" s="48"/>
    </row>
    <row r="10" spans="1:15" ht="28.95" customHeight="1">
      <c r="A10" s="47"/>
      <c r="B10" s="19"/>
      <c r="C10" s="19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8"/>
    </row>
    <row r="11" spans="1:15" ht="27" customHeight="1">
      <c r="A11" s="47"/>
      <c r="B11" s="19"/>
      <c r="C11" s="19"/>
      <c r="D11" s="22"/>
      <c r="E11" s="121" t="s">
        <v>499</v>
      </c>
      <c r="F11" s="22"/>
      <c r="G11" s="22"/>
      <c r="H11" s="22"/>
      <c r="I11" s="22"/>
      <c r="J11" s="22"/>
      <c r="K11" s="22"/>
      <c r="L11" s="22"/>
      <c r="M11" s="22"/>
      <c r="N11" s="22"/>
      <c r="O11" s="48"/>
    </row>
    <row r="12" spans="1:15" ht="27" customHeight="1">
      <c r="A12" s="47"/>
      <c r="B12" s="19"/>
      <c r="C12" s="1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48"/>
    </row>
    <row r="13" spans="1:15" ht="27" customHeight="1">
      <c r="A13" s="47"/>
      <c r="B13" s="19"/>
      <c r="C13" s="1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8"/>
    </row>
    <row r="14" spans="1:15" ht="27" customHeight="1">
      <c r="A14" s="47"/>
      <c r="B14" s="19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48"/>
    </row>
    <row r="15" spans="1:15" ht="27" customHeight="1">
      <c r="A15" s="47"/>
      <c r="B15" s="19"/>
      <c r="C15" s="1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48"/>
    </row>
    <row r="16" spans="1:15" ht="27" customHeight="1">
      <c r="A16" s="47"/>
      <c r="B16" s="19"/>
      <c r="C16" s="1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48"/>
    </row>
    <row r="17" spans="1:15" ht="27" customHeight="1">
      <c r="A17" s="47"/>
      <c r="B17" s="19"/>
      <c r="C17" s="19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48"/>
    </row>
    <row r="18" spans="1:15" ht="27" customHeight="1">
      <c r="A18" s="47"/>
      <c r="B18" s="19"/>
      <c r="C18" s="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48"/>
    </row>
    <row r="19" spans="1:15" ht="27" customHeight="1">
      <c r="A19" s="47"/>
      <c r="B19" s="19"/>
      <c r="C19" s="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8"/>
    </row>
    <row r="20" spans="1:15" ht="27" customHeight="1">
      <c r="A20" s="47"/>
      <c r="B20" s="19"/>
      <c r="C20" s="1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48"/>
    </row>
    <row r="21" spans="1:15" ht="27" customHeight="1">
      <c r="A21" s="47"/>
      <c r="B21" s="19"/>
      <c r="C21" s="19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48"/>
    </row>
    <row r="22" spans="1:15" ht="27" customHeight="1">
      <c r="A22" s="47"/>
      <c r="B22" s="19"/>
      <c r="C22" s="1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48"/>
    </row>
    <row r="23" spans="1:15" ht="27" customHeight="1">
      <c r="A23" s="47"/>
      <c r="B23" s="19"/>
      <c r="C23" s="1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8"/>
    </row>
    <row r="24" spans="1:15" ht="27" customHeight="1">
      <c r="A24" s="47"/>
      <c r="B24" s="1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48"/>
    </row>
    <row r="25" spans="1:15" ht="27" customHeight="1">
      <c r="A25" s="47"/>
      <c r="B25" s="19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48"/>
    </row>
    <row r="26" spans="1:15" ht="27" customHeight="1">
      <c r="A26" s="47"/>
      <c r="B26" s="19"/>
      <c r="C26" s="1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4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pane ySplit="6" topLeftCell="A28" activePane="bottomLeft" state="frozen"/>
      <selection pane="bottomLeft" activeCell="F37" sqref="F37"/>
    </sheetView>
  </sheetViews>
  <sheetFormatPr defaultColWidth="10" defaultRowHeight="14.4"/>
  <cols>
    <col min="1" max="1" width="1.5546875" style="36" customWidth="1"/>
    <col min="2" max="4" width="6.109375" style="36" customWidth="1"/>
    <col min="5" max="5" width="16.77734375" style="36" customWidth="1"/>
    <col min="6" max="6" width="41" style="36" customWidth="1"/>
    <col min="7" max="10" width="16.44140625" style="36" customWidth="1"/>
    <col min="11" max="11" width="22.88671875" style="36" customWidth="1"/>
    <col min="12" max="12" width="1.5546875" style="36" customWidth="1"/>
    <col min="13" max="14" width="9.77734375" style="36" customWidth="1"/>
    <col min="15" max="16384" width="10" style="36"/>
  </cols>
  <sheetData>
    <row r="1" spans="1:12" ht="25.05" customHeight="1">
      <c r="A1" s="37"/>
      <c r="B1" s="2"/>
      <c r="C1" s="2"/>
      <c r="D1" s="2"/>
      <c r="E1" s="38"/>
      <c r="F1" s="38"/>
      <c r="G1" s="98"/>
      <c r="H1" s="98"/>
      <c r="I1" s="98"/>
      <c r="J1" s="98"/>
      <c r="K1" s="39" t="s">
        <v>73</v>
      </c>
      <c r="L1" s="40"/>
    </row>
    <row r="2" spans="1:12" ht="22.8" customHeight="1">
      <c r="A2" s="37"/>
      <c r="B2" s="150" t="s">
        <v>74</v>
      </c>
      <c r="C2" s="150"/>
      <c r="D2" s="150"/>
      <c r="E2" s="150"/>
      <c r="F2" s="150"/>
      <c r="G2" s="150"/>
      <c r="H2" s="150"/>
      <c r="I2" s="150"/>
      <c r="J2" s="150"/>
      <c r="K2" s="150"/>
      <c r="L2" s="40" t="s">
        <v>3</v>
      </c>
    </row>
    <row r="3" spans="1:12" ht="19.5" customHeight="1">
      <c r="A3" s="41"/>
      <c r="B3" s="151" t="s">
        <v>194</v>
      </c>
      <c r="C3" s="152"/>
      <c r="D3" s="152"/>
      <c r="E3" s="152"/>
      <c r="F3" s="152"/>
      <c r="G3" s="41"/>
      <c r="H3" s="41"/>
      <c r="I3" s="83"/>
      <c r="J3" s="83"/>
      <c r="K3" s="42" t="s">
        <v>5</v>
      </c>
      <c r="L3" s="43"/>
    </row>
    <row r="4" spans="1:12" ht="24.45" customHeight="1">
      <c r="A4" s="40"/>
      <c r="B4" s="155" t="s">
        <v>8</v>
      </c>
      <c r="C4" s="155"/>
      <c r="D4" s="155"/>
      <c r="E4" s="155"/>
      <c r="F4" s="155"/>
      <c r="G4" s="155" t="s">
        <v>58</v>
      </c>
      <c r="H4" s="155" t="s">
        <v>75</v>
      </c>
      <c r="I4" s="155" t="s">
        <v>76</v>
      </c>
      <c r="J4" s="155" t="s">
        <v>77</v>
      </c>
      <c r="K4" s="155" t="s">
        <v>78</v>
      </c>
      <c r="L4" s="45"/>
    </row>
    <row r="5" spans="1:12" ht="24.45" customHeight="1">
      <c r="A5" s="44"/>
      <c r="B5" s="155" t="s">
        <v>79</v>
      </c>
      <c r="C5" s="155"/>
      <c r="D5" s="155"/>
      <c r="E5" s="155" t="s">
        <v>69</v>
      </c>
      <c r="F5" s="155" t="s">
        <v>70</v>
      </c>
      <c r="G5" s="155"/>
      <c r="H5" s="155"/>
      <c r="I5" s="155"/>
      <c r="J5" s="155"/>
      <c r="K5" s="155"/>
      <c r="L5" s="45"/>
    </row>
    <row r="6" spans="1:12" ht="24.45" customHeight="1">
      <c r="A6" s="44"/>
      <c r="B6" s="19" t="s">
        <v>80</v>
      </c>
      <c r="C6" s="19" t="s">
        <v>81</v>
      </c>
      <c r="D6" s="19" t="s">
        <v>82</v>
      </c>
      <c r="E6" s="155"/>
      <c r="F6" s="155"/>
      <c r="G6" s="155"/>
      <c r="H6" s="155"/>
      <c r="I6" s="155"/>
      <c r="J6" s="155"/>
      <c r="K6" s="155"/>
      <c r="L6" s="46"/>
    </row>
    <row r="7" spans="1:12" ht="27" customHeight="1">
      <c r="A7" s="47"/>
      <c r="B7" s="119"/>
      <c r="C7" s="119"/>
      <c r="D7" s="119"/>
      <c r="E7" s="19"/>
      <c r="F7" s="19" t="s">
        <v>71</v>
      </c>
      <c r="G7" s="22">
        <f>H7+I7</f>
        <v>32760310.959999997</v>
      </c>
      <c r="H7" s="22">
        <v>30561483.559999999</v>
      </c>
      <c r="I7" s="22">
        <v>2198827.4</v>
      </c>
      <c r="J7" s="22"/>
      <c r="K7" s="22"/>
      <c r="L7" s="48"/>
    </row>
    <row r="8" spans="1:12" ht="27" customHeight="1">
      <c r="A8" s="47"/>
      <c r="B8" s="119">
        <v>201</v>
      </c>
      <c r="C8" s="119"/>
      <c r="D8" s="119"/>
      <c r="E8" s="35">
        <v>653001</v>
      </c>
      <c r="F8" s="118" t="s">
        <v>196</v>
      </c>
      <c r="G8" s="22">
        <f t="shared" ref="G8:G33" si="0">H8+I8</f>
        <v>34000</v>
      </c>
      <c r="H8" s="22">
        <v>34000</v>
      </c>
      <c r="I8" s="22"/>
      <c r="J8" s="22"/>
      <c r="K8" s="22"/>
      <c r="L8" s="48"/>
    </row>
    <row r="9" spans="1:12" ht="27" customHeight="1">
      <c r="A9" s="47"/>
      <c r="B9" s="119">
        <v>201</v>
      </c>
      <c r="C9" s="119">
        <v>11</v>
      </c>
      <c r="D9" s="119"/>
      <c r="E9" s="35">
        <v>653001</v>
      </c>
      <c r="F9" s="118" t="s">
        <v>197</v>
      </c>
      <c r="G9" s="22">
        <f t="shared" si="0"/>
        <v>34000</v>
      </c>
      <c r="H9" s="22">
        <v>34000</v>
      </c>
      <c r="I9" s="22"/>
      <c r="J9" s="22"/>
      <c r="K9" s="22"/>
      <c r="L9" s="48"/>
    </row>
    <row r="10" spans="1:12" ht="27" customHeight="1">
      <c r="A10" s="47"/>
      <c r="B10" s="119">
        <v>201</v>
      </c>
      <c r="C10" s="119">
        <v>11</v>
      </c>
      <c r="D10" s="120" t="s">
        <v>222</v>
      </c>
      <c r="E10" s="35">
        <v>653001</v>
      </c>
      <c r="F10" s="118" t="s">
        <v>198</v>
      </c>
      <c r="G10" s="22">
        <f t="shared" si="0"/>
        <v>34000</v>
      </c>
      <c r="H10" s="22">
        <v>34000</v>
      </c>
      <c r="I10" s="22"/>
      <c r="J10" s="22"/>
      <c r="K10" s="22"/>
      <c r="L10" s="48"/>
    </row>
    <row r="11" spans="1:12" ht="27" customHeight="1">
      <c r="A11" s="47"/>
      <c r="B11" s="119">
        <v>208</v>
      </c>
      <c r="C11" s="119"/>
      <c r="D11" s="119"/>
      <c r="E11" s="35">
        <v>653001</v>
      </c>
      <c r="F11" s="118" t="s">
        <v>199</v>
      </c>
      <c r="G11" s="22">
        <f t="shared" si="0"/>
        <v>3787368.52</v>
      </c>
      <c r="H11" s="22">
        <v>3787368.52</v>
      </c>
      <c r="I11" s="22"/>
      <c r="J11" s="22"/>
      <c r="K11" s="22"/>
      <c r="L11" s="48"/>
    </row>
    <row r="12" spans="1:12" ht="27" customHeight="1">
      <c r="A12" s="47"/>
      <c r="B12" s="119">
        <v>208</v>
      </c>
      <c r="C12" s="120" t="s">
        <v>222</v>
      </c>
      <c r="D12" s="119"/>
      <c r="E12" s="35">
        <v>653001</v>
      </c>
      <c r="F12" s="118" t="s">
        <v>200</v>
      </c>
      <c r="G12" s="22">
        <f t="shared" si="0"/>
        <v>3787368.52</v>
      </c>
      <c r="H12" s="22">
        <v>3787368.52</v>
      </c>
      <c r="I12" s="22"/>
      <c r="J12" s="22"/>
      <c r="K12" s="22"/>
      <c r="L12" s="48"/>
    </row>
    <row r="13" spans="1:12" ht="27" customHeight="1">
      <c r="A13" s="47"/>
      <c r="B13" s="119">
        <v>208</v>
      </c>
      <c r="C13" s="120" t="s">
        <v>222</v>
      </c>
      <c r="D13" s="120" t="s">
        <v>223</v>
      </c>
      <c r="E13" s="35">
        <v>653001</v>
      </c>
      <c r="F13" s="118" t="s">
        <v>201</v>
      </c>
      <c r="G13" s="22">
        <f t="shared" si="0"/>
        <v>998178.25</v>
      </c>
      <c r="H13" s="22">
        <v>998178.25</v>
      </c>
      <c r="I13" s="22"/>
      <c r="J13" s="22"/>
      <c r="K13" s="22"/>
      <c r="L13" s="48"/>
    </row>
    <row r="14" spans="1:12" ht="27" customHeight="1">
      <c r="A14" s="47"/>
      <c r="B14" s="119">
        <v>208</v>
      </c>
      <c r="C14" s="120" t="s">
        <v>222</v>
      </c>
      <c r="D14" s="120" t="s">
        <v>224</v>
      </c>
      <c r="E14" s="35">
        <v>653001</v>
      </c>
      <c r="F14" s="118" t="s">
        <v>202</v>
      </c>
      <c r="G14" s="22">
        <f t="shared" si="0"/>
        <v>95467.71</v>
      </c>
      <c r="H14" s="22">
        <v>95467.71</v>
      </c>
      <c r="I14" s="22"/>
      <c r="J14" s="22"/>
      <c r="K14" s="22"/>
      <c r="L14" s="48"/>
    </row>
    <row r="15" spans="1:12" ht="27" customHeight="1">
      <c r="A15" s="47"/>
      <c r="B15" s="119">
        <v>208</v>
      </c>
      <c r="C15" s="120" t="s">
        <v>222</v>
      </c>
      <c r="D15" s="120" t="s">
        <v>225</v>
      </c>
      <c r="E15" s="35">
        <v>653001</v>
      </c>
      <c r="F15" s="118" t="s">
        <v>203</v>
      </c>
      <c r="G15" s="22">
        <f t="shared" si="0"/>
        <v>2693722.56</v>
      </c>
      <c r="H15" s="22">
        <v>2693722.56</v>
      </c>
      <c r="I15" s="22"/>
      <c r="J15" s="22"/>
      <c r="K15" s="22"/>
      <c r="L15" s="48"/>
    </row>
    <row r="16" spans="1:12" ht="27" customHeight="1">
      <c r="A16" s="47"/>
      <c r="B16" s="120" t="s">
        <v>226</v>
      </c>
      <c r="C16" s="119"/>
      <c r="D16" s="119"/>
      <c r="E16" s="35">
        <v>653001</v>
      </c>
      <c r="F16" s="118" t="s">
        <v>204</v>
      </c>
      <c r="G16" s="22">
        <f t="shared" si="0"/>
        <v>1711503.27</v>
      </c>
      <c r="H16" s="22">
        <v>1711503.27</v>
      </c>
      <c r="I16" s="22"/>
      <c r="J16" s="22"/>
      <c r="K16" s="22"/>
      <c r="L16" s="48"/>
    </row>
    <row r="17" spans="1:12" ht="27" customHeight="1">
      <c r="A17" s="47"/>
      <c r="B17" s="120" t="s">
        <v>226</v>
      </c>
      <c r="C17" s="120" t="s">
        <v>227</v>
      </c>
      <c r="D17" s="119"/>
      <c r="E17" s="35">
        <v>653001</v>
      </c>
      <c r="F17" s="118" t="s">
        <v>205</v>
      </c>
      <c r="G17" s="22">
        <f t="shared" si="0"/>
        <v>1711503.27</v>
      </c>
      <c r="H17" s="22">
        <v>1711503.27</v>
      </c>
      <c r="I17" s="22"/>
      <c r="J17" s="22"/>
      <c r="K17" s="22"/>
      <c r="L17" s="48"/>
    </row>
    <row r="18" spans="1:12" ht="27" customHeight="1">
      <c r="A18" s="47"/>
      <c r="B18" s="120" t="s">
        <v>226</v>
      </c>
      <c r="C18" s="120" t="s">
        <v>227</v>
      </c>
      <c r="D18" s="120" t="s">
        <v>223</v>
      </c>
      <c r="E18" s="35">
        <v>653001</v>
      </c>
      <c r="F18" s="118" t="s">
        <v>206</v>
      </c>
      <c r="G18" s="22">
        <f t="shared" si="0"/>
        <v>996041.74</v>
      </c>
      <c r="H18" s="22">
        <v>996041.74</v>
      </c>
      <c r="I18" s="22"/>
      <c r="J18" s="22"/>
      <c r="K18" s="22"/>
      <c r="L18" s="48"/>
    </row>
    <row r="19" spans="1:12" ht="27" customHeight="1">
      <c r="A19" s="47"/>
      <c r="B19" s="120" t="s">
        <v>226</v>
      </c>
      <c r="C19" s="120" t="s">
        <v>227</v>
      </c>
      <c r="D19" s="120" t="s">
        <v>224</v>
      </c>
      <c r="E19" s="35">
        <v>653001</v>
      </c>
      <c r="F19" s="118" t="s">
        <v>207</v>
      </c>
      <c r="G19" s="22">
        <f t="shared" si="0"/>
        <v>389305.54</v>
      </c>
      <c r="H19" s="22">
        <v>389305.54</v>
      </c>
      <c r="I19" s="22"/>
      <c r="J19" s="22"/>
      <c r="K19" s="22"/>
      <c r="L19" s="48"/>
    </row>
    <row r="20" spans="1:12" ht="27" customHeight="1">
      <c r="A20" s="47"/>
      <c r="B20" s="120" t="s">
        <v>226</v>
      </c>
      <c r="C20" s="120" t="s">
        <v>227</v>
      </c>
      <c r="D20" s="120" t="s">
        <v>228</v>
      </c>
      <c r="E20" s="35">
        <v>653001</v>
      </c>
      <c r="F20" s="118" t="s">
        <v>208</v>
      </c>
      <c r="G20" s="22">
        <f t="shared" si="0"/>
        <v>150000</v>
      </c>
      <c r="H20" s="22">
        <v>150000</v>
      </c>
      <c r="I20" s="22"/>
      <c r="J20" s="22"/>
      <c r="K20" s="22"/>
      <c r="L20" s="48"/>
    </row>
    <row r="21" spans="1:12" ht="27" customHeight="1">
      <c r="A21" s="47"/>
      <c r="B21" s="120" t="s">
        <v>226</v>
      </c>
      <c r="C21" s="120" t="s">
        <v>227</v>
      </c>
      <c r="D21" s="120" t="s">
        <v>229</v>
      </c>
      <c r="E21" s="35">
        <v>653001</v>
      </c>
      <c r="F21" s="118" t="s">
        <v>209</v>
      </c>
      <c r="G21" s="22">
        <f t="shared" si="0"/>
        <v>176155.99</v>
      </c>
      <c r="H21" s="22">
        <v>176155.99</v>
      </c>
      <c r="I21" s="22"/>
      <c r="J21" s="22"/>
      <c r="K21" s="22"/>
      <c r="L21" s="48"/>
    </row>
    <row r="22" spans="1:12" ht="27" customHeight="1">
      <c r="A22" s="47"/>
      <c r="B22" s="120" t="s">
        <v>230</v>
      </c>
      <c r="C22" s="119"/>
      <c r="D22" s="119"/>
      <c r="E22" s="35">
        <v>653001</v>
      </c>
      <c r="F22" s="118" t="s">
        <v>210</v>
      </c>
      <c r="G22" s="22">
        <f t="shared" si="0"/>
        <v>2198252.7599999998</v>
      </c>
      <c r="H22" s="22">
        <v>2198252.7599999998</v>
      </c>
      <c r="I22" s="22"/>
      <c r="J22" s="22"/>
      <c r="K22" s="22"/>
      <c r="L22" s="48"/>
    </row>
    <row r="23" spans="1:12" ht="27" customHeight="1">
      <c r="A23" s="47"/>
      <c r="B23" s="120" t="s">
        <v>230</v>
      </c>
      <c r="C23" s="120" t="s">
        <v>224</v>
      </c>
      <c r="D23" s="119"/>
      <c r="E23" s="35">
        <v>653001</v>
      </c>
      <c r="F23" s="118" t="s">
        <v>211</v>
      </c>
      <c r="G23" s="22">
        <f t="shared" si="0"/>
        <v>2198252.7599999998</v>
      </c>
      <c r="H23" s="22">
        <v>2198252.7599999998</v>
      </c>
      <c r="I23" s="22"/>
      <c r="J23" s="22"/>
      <c r="K23" s="22"/>
      <c r="L23" s="48"/>
    </row>
    <row r="24" spans="1:12" ht="27" customHeight="1">
      <c r="A24" s="47"/>
      <c r="B24" s="120" t="s">
        <v>230</v>
      </c>
      <c r="C24" s="120" t="s">
        <v>224</v>
      </c>
      <c r="D24" s="120" t="s">
        <v>223</v>
      </c>
      <c r="E24" s="35">
        <v>653001</v>
      </c>
      <c r="F24" s="118" t="s">
        <v>212</v>
      </c>
      <c r="G24" s="22">
        <f t="shared" si="0"/>
        <v>2198252.7599999998</v>
      </c>
      <c r="H24" s="22">
        <v>2198252.7599999998</v>
      </c>
      <c r="I24" s="22"/>
      <c r="J24" s="22"/>
      <c r="K24" s="22"/>
      <c r="L24" s="48"/>
    </row>
    <row r="25" spans="1:12" ht="27" customHeight="1">
      <c r="A25" s="47"/>
      <c r="B25" s="120" t="s">
        <v>231</v>
      </c>
      <c r="C25" s="119"/>
      <c r="D25" s="119"/>
      <c r="E25" s="35">
        <v>653001</v>
      </c>
      <c r="F25" s="118" t="s">
        <v>213</v>
      </c>
      <c r="G25" s="22">
        <f t="shared" si="0"/>
        <v>25029186.41</v>
      </c>
      <c r="H25" s="22">
        <v>22830359.010000002</v>
      </c>
      <c r="I25" s="22">
        <v>2198827.4</v>
      </c>
      <c r="J25" s="22"/>
      <c r="K25" s="22"/>
      <c r="L25" s="48"/>
    </row>
    <row r="26" spans="1:12" ht="27" customHeight="1">
      <c r="A26" s="47"/>
      <c r="B26" s="120" t="s">
        <v>231</v>
      </c>
      <c r="C26" s="120" t="s">
        <v>223</v>
      </c>
      <c r="D26" s="119"/>
      <c r="E26" s="35">
        <v>653001</v>
      </c>
      <c r="F26" s="118" t="s">
        <v>214</v>
      </c>
      <c r="G26" s="22">
        <f t="shared" si="0"/>
        <v>24594186.41</v>
      </c>
      <c r="H26" s="22">
        <v>22830359.010000002</v>
      </c>
      <c r="I26" s="22">
        <v>1763827.4</v>
      </c>
      <c r="J26" s="22"/>
      <c r="K26" s="22"/>
      <c r="L26" s="48"/>
    </row>
    <row r="27" spans="1:12" ht="27" customHeight="1">
      <c r="A27" s="47"/>
      <c r="B27" s="120" t="s">
        <v>231</v>
      </c>
      <c r="C27" s="120" t="s">
        <v>223</v>
      </c>
      <c r="D27" s="120" t="s">
        <v>223</v>
      </c>
      <c r="E27" s="35">
        <v>653001</v>
      </c>
      <c r="F27" s="118" t="s">
        <v>215</v>
      </c>
      <c r="G27" s="22">
        <f t="shared" si="0"/>
        <v>15777935.869999999</v>
      </c>
      <c r="H27" s="22">
        <v>15777935.869999999</v>
      </c>
      <c r="I27" s="22"/>
      <c r="J27" s="22"/>
      <c r="K27" s="22"/>
      <c r="L27" s="48"/>
    </row>
    <row r="28" spans="1:12" ht="27" customHeight="1">
      <c r="A28" s="47"/>
      <c r="B28" s="120" t="s">
        <v>231</v>
      </c>
      <c r="C28" s="120" t="s">
        <v>223</v>
      </c>
      <c r="D28" s="120" t="s">
        <v>225</v>
      </c>
      <c r="E28" s="35">
        <v>653001</v>
      </c>
      <c r="F28" s="118" t="s">
        <v>216</v>
      </c>
      <c r="G28" s="22">
        <f t="shared" si="0"/>
        <v>5915183.1399999997</v>
      </c>
      <c r="H28" s="22">
        <v>5915183.1399999997</v>
      </c>
      <c r="I28" s="22"/>
      <c r="J28" s="22"/>
      <c r="K28" s="22"/>
      <c r="L28" s="48"/>
    </row>
    <row r="29" spans="1:12" ht="27" customHeight="1">
      <c r="A29" s="47"/>
      <c r="B29" s="120" t="s">
        <v>231</v>
      </c>
      <c r="C29" s="120" t="s">
        <v>223</v>
      </c>
      <c r="D29" s="120" t="s">
        <v>229</v>
      </c>
      <c r="E29" s="35">
        <v>653001</v>
      </c>
      <c r="F29" s="118" t="s">
        <v>217</v>
      </c>
      <c r="G29" s="22">
        <f t="shared" si="0"/>
        <v>2901067.4</v>
      </c>
      <c r="H29" s="22">
        <v>1137240</v>
      </c>
      <c r="I29" s="22">
        <v>1763827.4</v>
      </c>
      <c r="J29" s="22"/>
      <c r="K29" s="22"/>
      <c r="L29" s="48"/>
    </row>
    <row r="30" spans="1:12" ht="27" customHeight="1">
      <c r="A30" s="44"/>
      <c r="B30" s="120" t="s">
        <v>232</v>
      </c>
      <c r="C30" s="120" t="s">
        <v>222</v>
      </c>
      <c r="E30" s="35">
        <v>653001</v>
      </c>
      <c r="F30" s="118" t="s">
        <v>218</v>
      </c>
      <c r="G30" s="22">
        <f t="shared" si="0"/>
        <v>135000</v>
      </c>
      <c r="H30" s="24"/>
      <c r="I30" s="121">
        <v>135000</v>
      </c>
      <c r="J30" s="24"/>
      <c r="K30" s="24"/>
      <c r="L30" s="45"/>
    </row>
    <row r="31" spans="1:12" ht="27" customHeight="1">
      <c r="A31" s="44"/>
      <c r="B31" s="120" t="s">
        <v>232</v>
      </c>
      <c r="C31" s="120" t="s">
        <v>222</v>
      </c>
      <c r="D31" s="120" t="s">
        <v>235</v>
      </c>
      <c r="E31" s="35">
        <v>653001</v>
      </c>
      <c r="F31" s="118" t="s">
        <v>219</v>
      </c>
      <c r="G31" s="22">
        <f t="shared" si="0"/>
        <v>135000</v>
      </c>
      <c r="H31" s="24"/>
      <c r="I31" s="121">
        <v>135000</v>
      </c>
      <c r="J31" s="24"/>
      <c r="K31" s="24"/>
      <c r="L31" s="45"/>
    </row>
    <row r="32" spans="1:12" ht="27" customHeight="1">
      <c r="A32" s="44"/>
      <c r="B32" s="120" t="s">
        <v>232</v>
      </c>
      <c r="C32" s="120" t="s">
        <v>233</v>
      </c>
      <c r="D32" s="120"/>
      <c r="E32" s="35">
        <v>653001</v>
      </c>
      <c r="F32" s="118" t="s">
        <v>220</v>
      </c>
      <c r="G32" s="22">
        <f t="shared" si="0"/>
        <v>300000</v>
      </c>
      <c r="H32" s="24"/>
      <c r="I32" s="121">
        <v>300000</v>
      </c>
      <c r="J32" s="24"/>
      <c r="K32" s="24"/>
      <c r="L32" s="45"/>
    </row>
    <row r="33" spans="1:12" ht="27" customHeight="1">
      <c r="A33" s="44"/>
      <c r="B33" s="120" t="s">
        <v>232</v>
      </c>
      <c r="C33" s="120" t="s">
        <v>233</v>
      </c>
      <c r="D33" s="120" t="s">
        <v>234</v>
      </c>
      <c r="E33" s="35">
        <v>653001</v>
      </c>
      <c r="F33" s="118" t="s">
        <v>221</v>
      </c>
      <c r="G33" s="22">
        <f t="shared" si="0"/>
        <v>300000</v>
      </c>
      <c r="H33" s="24"/>
      <c r="I33" s="121">
        <v>300000</v>
      </c>
      <c r="J33" s="24"/>
      <c r="K33" s="24"/>
      <c r="L33" s="46"/>
    </row>
    <row r="34" spans="1:12" ht="9.75" customHeight="1">
      <c r="A34" s="49"/>
      <c r="B34" s="50"/>
      <c r="C34" s="50"/>
      <c r="D34" s="50"/>
      <c r="E34" s="50"/>
      <c r="G34" s="49"/>
      <c r="H34" s="49"/>
      <c r="I34" s="49"/>
      <c r="J34" s="50"/>
      <c r="K34" s="50"/>
      <c r="L34" s="5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C1" workbookViewId="0">
      <pane ySplit="5" topLeftCell="A25" activePane="bottomLeft" state="frozen"/>
      <selection pane="bottomLeft" activeCell="E6" sqref="E6:F34"/>
    </sheetView>
  </sheetViews>
  <sheetFormatPr defaultColWidth="10" defaultRowHeight="14.4"/>
  <cols>
    <col min="1" max="1" width="1.5546875" style="52" customWidth="1"/>
    <col min="2" max="2" width="33.33203125" style="52" customWidth="1"/>
    <col min="3" max="3" width="16.44140625" style="52" customWidth="1"/>
    <col min="4" max="4" width="33.33203125" style="52" customWidth="1"/>
    <col min="5" max="7" width="16.44140625" style="52" customWidth="1"/>
    <col min="8" max="8" width="18.33203125" style="52" customWidth="1"/>
    <col min="9" max="9" width="1.5546875" style="52" customWidth="1"/>
    <col min="10" max="11" width="9.77734375" style="52" customWidth="1"/>
    <col min="12" max="16384" width="10" style="52"/>
  </cols>
  <sheetData>
    <row r="1" spans="1:9" ht="14.25" customHeight="1">
      <c r="A1" s="89"/>
      <c r="B1" s="53"/>
      <c r="C1" s="90"/>
      <c r="D1" s="90"/>
      <c r="E1" s="54"/>
      <c r="F1" s="54"/>
      <c r="G1" s="54"/>
      <c r="H1" s="91" t="s">
        <v>83</v>
      </c>
      <c r="I1" s="96" t="s">
        <v>3</v>
      </c>
    </row>
    <row r="2" spans="1:9" ht="19.95" customHeight="1">
      <c r="A2" s="90"/>
      <c r="B2" s="147" t="s">
        <v>84</v>
      </c>
      <c r="C2" s="147"/>
      <c r="D2" s="147"/>
      <c r="E2" s="147"/>
      <c r="F2" s="147"/>
      <c r="G2" s="147"/>
      <c r="H2" s="147"/>
      <c r="I2" s="96"/>
    </row>
    <row r="3" spans="1:9" ht="17.100000000000001" customHeight="1">
      <c r="A3" s="92"/>
      <c r="B3" s="156" t="s">
        <v>194</v>
      </c>
      <c r="C3" s="157"/>
      <c r="D3" s="71"/>
      <c r="E3" s="71"/>
      <c r="F3" s="71"/>
      <c r="G3" s="71"/>
      <c r="H3" s="93" t="s">
        <v>5</v>
      </c>
      <c r="I3" s="97"/>
    </row>
    <row r="4" spans="1:9" ht="21.3" customHeight="1">
      <c r="A4" s="94"/>
      <c r="B4" s="148" t="s">
        <v>6</v>
      </c>
      <c r="C4" s="148"/>
      <c r="D4" s="148" t="s">
        <v>7</v>
      </c>
      <c r="E4" s="148"/>
      <c r="F4" s="148"/>
      <c r="G4" s="148"/>
      <c r="H4" s="148"/>
      <c r="I4" s="69"/>
    </row>
    <row r="5" spans="1:9" ht="21.3" customHeight="1">
      <c r="A5" s="94"/>
      <c r="B5" s="60" t="s">
        <v>8</v>
      </c>
      <c r="C5" s="60" t="s">
        <v>9</v>
      </c>
      <c r="D5" s="60" t="s">
        <v>8</v>
      </c>
      <c r="E5" s="60" t="s">
        <v>58</v>
      </c>
      <c r="F5" s="60" t="s">
        <v>85</v>
      </c>
      <c r="G5" s="60" t="s">
        <v>86</v>
      </c>
      <c r="H5" s="60" t="s">
        <v>87</v>
      </c>
      <c r="I5" s="69"/>
    </row>
    <row r="6" spans="1:9" ht="19.95" customHeight="1">
      <c r="A6" s="59"/>
      <c r="B6" s="64" t="s">
        <v>88</v>
      </c>
      <c r="C6" s="65">
        <v>32760310.960000001</v>
      </c>
      <c r="D6" s="64" t="s">
        <v>89</v>
      </c>
      <c r="E6" s="65">
        <v>32760310.960000001</v>
      </c>
      <c r="F6" s="65">
        <v>32760310.960000001</v>
      </c>
      <c r="G6" s="65"/>
      <c r="H6" s="65"/>
      <c r="I6" s="76"/>
    </row>
    <row r="7" spans="1:9" ht="19.95" customHeight="1">
      <c r="A7" s="149"/>
      <c r="B7" s="66" t="s">
        <v>90</v>
      </c>
      <c r="C7" s="65">
        <v>32760310.960000001</v>
      </c>
      <c r="D7" s="66" t="s">
        <v>91</v>
      </c>
      <c r="E7" s="65">
        <v>34000</v>
      </c>
      <c r="F7" s="65">
        <v>34000</v>
      </c>
      <c r="G7" s="65"/>
      <c r="H7" s="65"/>
      <c r="I7" s="76"/>
    </row>
    <row r="8" spans="1:9" ht="19.95" customHeight="1">
      <c r="A8" s="149"/>
      <c r="B8" s="66" t="s">
        <v>92</v>
      </c>
      <c r="C8" s="65"/>
      <c r="D8" s="66" t="s">
        <v>93</v>
      </c>
      <c r="E8" s="65"/>
      <c r="F8" s="65"/>
      <c r="G8" s="65"/>
      <c r="H8" s="65"/>
      <c r="I8" s="76"/>
    </row>
    <row r="9" spans="1:9" ht="19.95" customHeight="1">
      <c r="A9" s="149"/>
      <c r="B9" s="66" t="s">
        <v>94</v>
      </c>
      <c r="C9" s="65"/>
      <c r="D9" s="66" t="s">
        <v>95</v>
      </c>
      <c r="E9" s="65"/>
      <c r="F9" s="65"/>
      <c r="G9" s="65"/>
      <c r="H9" s="65"/>
      <c r="I9" s="76"/>
    </row>
    <row r="10" spans="1:9" ht="19.95" customHeight="1">
      <c r="A10" s="59"/>
      <c r="B10" s="64" t="s">
        <v>96</v>
      </c>
      <c r="C10" s="65"/>
      <c r="D10" s="66" t="s">
        <v>97</v>
      </c>
      <c r="E10" s="65"/>
      <c r="F10" s="65"/>
      <c r="G10" s="65"/>
      <c r="H10" s="65"/>
      <c r="I10" s="76"/>
    </row>
    <row r="11" spans="1:9" ht="19.95" customHeight="1">
      <c r="A11" s="149"/>
      <c r="B11" s="66" t="s">
        <v>90</v>
      </c>
      <c r="C11" s="65"/>
      <c r="D11" s="66" t="s">
        <v>98</v>
      </c>
      <c r="E11" s="65"/>
      <c r="F11" s="65"/>
      <c r="G11" s="65"/>
      <c r="H11" s="65"/>
      <c r="I11" s="76"/>
    </row>
    <row r="12" spans="1:9" ht="19.95" customHeight="1">
      <c r="A12" s="149"/>
      <c r="B12" s="66" t="s">
        <v>92</v>
      </c>
      <c r="C12" s="65"/>
      <c r="D12" s="66" t="s">
        <v>99</v>
      </c>
      <c r="E12" s="65"/>
      <c r="F12" s="65"/>
      <c r="G12" s="65"/>
      <c r="H12" s="65"/>
      <c r="I12" s="76"/>
    </row>
    <row r="13" spans="1:9" ht="19.95" customHeight="1">
      <c r="A13" s="149"/>
      <c r="B13" s="66" t="s">
        <v>94</v>
      </c>
      <c r="C13" s="65"/>
      <c r="D13" s="66" t="s">
        <v>100</v>
      </c>
      <c r="E13" s="65"/>
      <c r="F13" s="65"/>
      <c r="G13" s="65"/>
      <c r="H13" s="65"/>
      <c r="I13" s="76"/>
    </row>
    <row r="14" spans="1:9" ht="19.95" customHeight="1">
      <c r="A14" s="149"/>
      <c r="B14" s="66" t="s">
        <v>101</v>
      </c>
      <c r="C14" s="65"/>
      <c r="D14" s="66" t="s">
        <v>102</v>
      </c>
      <c r="E14" s="65">
        <v>3787368.52</v>
      </c>
      <c r="F14" s="65">
        <v>3787368.52</v>
      </c>
      <c r="G14" s="65"/>
      <c r="H14" s="65"/>
      <c r="I14" s="76"/>
    </row>
    <row r="15" spans="1:9" ht="19.95" customHeight="1">
      <c r="A15" s="149"/>
      <c r="B15" s="66" t="s">
        <v>101</v>
      </c>
      <c r="C15" s="65"/>
      <c r="D15" s="66" t="s">
        <v>103</v>
      </c>
      <c r="E15" s="65"/>
      <c r="F15" s="65"/>
      <c r="G15" s="65"/>
      <c r="H15" s="65"/>
      <c r="I15" s="76"/>
    </row>
    <row r="16" spans="1:9" ht="19.95" customHeight="1">
      <c r="A16" s="149"/>
      <c r="B16" s="66" t="s">
        <v>101</v>
      </c>
      <c r="C16" s="65"/>
      <c r="D16" s="66" t="s">
        <v>104</v>
      </c>
      <c r="E16" s="65">
        <v>1711503.27</v>
      </c>
      <c r="F16" s="65">
        <v>1711503.27</v>
      </c>
      <c r="G16" s="65"/>
      <c r="H16" s="65"/>
      <c r="I16" s="76"/>
    </row>
    <row r="17" spans="1:9" ht="19.95" customHeight="1">
      <c r="A17" s="149"/>
      <c r="B17" s="66" t="s">
        <v>101</v>
      </c>
      <c r="C17" s="65"/>
      <c r="D17" s="66" t="s">
        <v>105</v>
      </c>
      <c r="E17" s="65"/>
      <c r="F17" s="65"/>
      <c r="G17" s="65"/>
      <c r="H17" s="65"/>
      <c r="I17" s="76"/>
    </row>
    <row r="18" spans="1:9" ht="19.95" customHeight="1">
      <c r="A18" s="149"/>
      <c r="B18" s="66" t="s">
        <v>101</v>
      </c>
      <c r="C18" s="65"/>
      <c r="D18" s="66" t="s">
        <v>106</v>
      </c>
      <c r="E18" s="65"/>
      <c r="F18" s="65"/>
      <c r="G18" s="65"/>
      <c r="H18" s="65"/>
      <c r="I18" s="76"/>
    </row>
    <row r="19" spans="1:9" ht="19.95" customHeight="1">
      <c r="A19" s="149"/>
      <c r="B19" s="66" t="s">
        <v>101</v>
      </c>
      <c r="C19" s="65"/>
      <c r="D19" s="66" t="s">
        <v>107</v>
      </c>
      <c r="E19" s="65"/>
      <c r="F19" s="65"/>
      <c r="G19" s="65"/>
      <c r="H19" s="65"/>
      <c r="I19" s="76"/>
    </row>
    <row r="20" spans="1:9" ht="19.95" customHeight="1">
      <c r="A20" s="149"/>
      <c r="B20" s="66" t="s">
        <v>101</v>
      </c>
      <c r="C20" s="65"/>
      <c r="D20" s="66" t="s">
        <v>108</v>
      </c>
      <c r="E20" s="65"/>
      <c r="F20" s="65"/>
      <c r="G20" s="65"/>
      <c r="H20" s="65"/>
      <c r="I20" s="76"/>
    </row>
    <row r="21" spans="1:9" ht="19.95" customHeight="1">
      <c r="A21" s="149"/>
      <c r="B21" s="66" t="s">
        <v>101</v>
      </c>
      <c r="C21" s="65"/>
      <c r="D21" s="66" t="s">
        <v>109</v>
      </c>
      <c r="E21" s="65"/>
      <c r="F21" s="65"/>
      <c r="G21" s="65"/>
      <c r="H21" s="65"/>
      <c r="I21" s="76"/>
    </row>
    <row r="22" spans="1:9" ht="19.95" customHeight="1">
      <c r="A22" s="149"/>
      <c r="B22" s="66" t="s">
        <v>101</v>
      </c>
      <c r="C22" s="65"/>
      <c r="D22" s="66" t="s">
        <v>110</v>
      </c>
      <c r="E22" s="65"/>
      <c r="F22" s="65"/>
      <c r="G22" s="65"/>
      <c r="H22" s="65"/>
      <c r="I22" s="76"/>
    </row>
    <row r="23" spans="1:9" ht="19.95" customHeight="1">
      <c r="A23" s="149"/>
      <c r="B23" s="66" t="s">
        <v>101</v>
      </c>
      <c r="C23" s="65"/>
      <c r="D23" s="66" t="s">
        <v>111</v>
      </c>
      <c r="E23" s="65"/>
      <c r="F23" s="65"/>
      <c r="G23" s="65"/>
      <c r="H23" s="65"/>
      <c r="I23" s="76"/>
    </row>
    <row r="24" spans="1:9" ht="19.95" customHeight="1">
      <c r="A24" s="149"/>
      <c r="B24" s="66" t="s">
        <v>101</v>
      </c>
      <c r="C24" s="65"/>
      <c r="D24" s="66" t="s">
        <v>112</v>
      </c>
      <c r="E24" s="65"/>
      <c r="F24" s="65"/>
      <c r="G24" s="65"/>
      <c r="H24" s="65"/>
      <c r="I24" s="76"/>
    </row>
    <row r="25" spans="1:9" ht="19.95" customHeight="1">
      <c r="A25" s="149"/>
      <c r="B25" s="66" t="s">
        <v>101</v>
      </c>
      <c r="C25" s="65"/>
      <c r="D25" s="66" t="s">
        <v>113</v>
      </c>
      <c r="E25" s="65"/>
      <c r="F25" s="65"/>
      <c r="G25" s="65"/>
      <c r="H25" s="65"/>
      <c r="I25" s="76"/>
    </row>
    <row r="26" spans="1:9" ht="19.95" customHeight="1">
      <c r="A26" s="149"/>
      <c r="B26" s="66" t="s">
        <v>101</v>
      </c>
      <c r="C26" s="65"/>
      <c r="D26" s="66" t="s">
        <v>114</v>
      </c>
      <c r="E26" s="65">
        <v>2198252.7599999998</v>
      </c>
      <c r="F26" s="65">
        <v>2198252.7599999998</v>
      </c>
      <c r="G26" s="65"/>
      <c r="H26" s="65"/>
      <c r="I26" s="76"/>
    </row>
    <row r="27" spans="1:9" ht="19.95" customHeight="1">
      <c r="A27" s="149"/>
      <c r="B27" s="66" t="s">
        <v>101</v>
      </c>
      <c r="C27" s="65"/>
      <c r="D27" s="66" t="s">
        <v>115</v>
      </c>
      <c r="E27" s="65"/>
      <c r="F27" s="65"/>
      <c r="G27" s="65"/>
      <c r="H27" s="65"/>
      <c r="I27" s="76"/>
    </row>
    <row r="28" spans="1:9" ht="19.95" customHeight="1">
      <c r="A28" s="149"/>
      <c r="B28" s="66" t="s">
        <v>101</v>
      </c>
      <c r="C28" s="65"/>
      <c r="D28" s="66" t="s">
        <v>116</v>
      </c>
      <c r="E28" s="65"/>
      <c r="F28" s="65"/>
      <c r="G28" s="65"/>
      <c r="H28" s="65"/>
      <c r="I28" s="76"/>
    </row>
    <row r="29" spans="1:9" ht="19.95" customHeight="1">
      <c r="A29" s="149"/>
      <c r="B29" s="66" t="s">
        <v>101</v>
      </c>
      <c r="C29" s="65"/>
      <c r="D29" s="66" t="s">
        <v>117</v>
      </c>
      <c r="E29" s="65">
        <v>25029186.41</v>
      </c>
      <c r="F29" s="65">
        <v>25029186.41</v>
      </c>
      <c r="G29" s="65"/>
      <c r="H29" s="65"/>
      <c r="I29" s="76"/>
    </row>
    <row r="30" spans="1:9" ht="19.95" customHeight="1">
      <c r="A30" s="149"/>
      <c r="B30" s="66" t="s">
        <v>101</v>
      </c>
      <c r="C30" s="65"/>
      <c r="D30" s="66" t="s">
        <v>118</v>
      </c>
      <c r="E30" s="65"/>
      <c r="F30" s="65"/>
      <c r="G30" s="65"/>
      <c r="H30" s="65"/>
      <c r="I30" s="76"/>
    </row>
    <row r="31" spans="1:9" ht="19.95" customHeight="1">
      <c r="A31" s="149"/>
      <c r="B31" s="66" t="s">
        <v>101</v>
      </c>
      <c r="C31" s="65"/>
      <c r="D31" s="66" t="s">
        <v>119</v>
      </c>
      <c r="E31" s="65"/>
      <c r="F31" s="65"/>
      <c r="G31" s="65"/>
      <c r="H31" s="65"/>
      <c r="I31" s="76"/>
    </row>
    <row r="32" spans="1:9" ht="19.95" customHeight="1">
      <c r="A32" s="149"/>
      <c r="B32" s="66" t="s">
        <v>101</v>
      </c>
      <c r="C32" s="65"/>
      <c r="D32" s="66" t="s">
        <v>120</v>
      </c>
      <c r="E32" s="65"/>
      <c r="F32" s="65"/>
      <c r="G32" s="65"/>
      <c r="H32" s="65"/>
      <c r="I32" s="76"/>
    </row>
    <row r="33" spans="1:9" ht="19.95" customHeight="1">
      <c r="A33" s="149"/>
      <c r="B33" s="66" t="s">
        <v>101</v>
      </c>
      <c r="C33" s="65"/>
      <c r="D33" s="66" t="s">
        <v>121</v>
      </c>
      <c r="E33" s="65"/>
      <c r="F33" s="65"/>
      <c r="G33" s="65"/>
      <c r="H33" s="65"/>
      <c r="I33" s="76"/>
    </row>
    <row r="34" spans="1:9" ht="19.95" customHeight="1">
      <c r="A34" s="149"/>
      <c r="B34" s="66" t="s">
        <v>101</v>
      </c>
      <c r="C34" s="65"/>
      <c r="D34" s="66" t="s">
        <v>122</v>
      </c>
      <c r="E34" s="65"/>
      <c r="F34" s="65"/>
      <c r="G34" s="65"/>
      <c r="H34" s="65"/>
      <c r="I34" s="76"/>
    </row>
    <row r="35" spans="1:9" ht="8.5500000000000007" customHeight="1">
      <c r="A35" s="95"/>
      <c r="B35" s="95"/>
      <c r="C35" s="95"/>
      <c r="D35" s="61"/>
      <c r="E35" s="95"/>
      <c r="F35" s="95"/>
      <c r="G35" s="95"/>
      <c r="H35" s="95"/>
      <c r="I35" s="70"/>
    </row>
  </sheetData>
  <mergeCells count="6">
    <mergeCell ref="A11:A34"/>
    <mergeCell ref="B2:H2"/>
    <mergeCell ref="B3:C3"/>
    <mergeCell ref="B4:C4"/>
    <mergeCell ref="D4:H4"/>
    <mergeCell ref="A7:A9"/>
  </mergeCells>
  <phoneticPr fontId="33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3"/>
  <sheetViews>
    <sheetView workbookViewId="0">
      <pane ySplit="6" topLeftCell="A31" activePane="bottomLeft" state="frozen"/>
      <selection pane="bottomLeft" activeCell="A7" sqref="A7:XFD7"/>
    </sheetView>
  </sheetViews>
  <sheetFormatPr defaultColWidth="10" defaultRowHeight="14.4"/>
  <cols>
    <col min="1" max="1" width="1.5546875" style="36" customWidth="1"/>
    <col min="2" max="3" width="5.88671875" style="36" customWidth="1"/>
    <col min="4" max="4" width="11.6640625" style="36" customWidth="1"/>
    <col min="5" max="5" width="23.44140625" style="36" customWidth="1"/>
    <col min="6" max="6" width="15.33203125" style="36" customWidth="1"/>
    <col min="7" max="7" width="17.6640625" style="36" customWidth="1"/>
    <col min="8" max="8" width="15.33203125" style="36" customWidth="1"/>
    <col min="9" max="9" width="16.44140625" style="36" customWidth="1"/>
    <col min="10" max="10" width="14.77734375" style="36" customWidth="1"/>
    <col min="11" max="13" width="5.88671875" style="36" customWidth="1"/>
    <col min="14" max="16" width="7.21875" style="36" customWidth="1"/>
    <col min="17" max="23" width="5.88671875" style="36" customWidth="1"/>
    <col min="24" max="26" width="7.21875" style="36" customWidth="1"/>
    <col min="27" max="33" width="5.88671875" style="36" customWidth="1"/>
    <col min="34" max="39" width="7.21875" style="36" customWidth="1"/>
    <col min="40" max="40" width="1.5546875" style="36" customWidth="1"/>
    <col min="41" max="42" width="9.77734375" style="36" customWidth="1"/>
    <col min="43" max="16384" width="10" style="36"/>
  </cols>
  <sheetData>
    <row r="1" spans="1:40" ht="25.05" customHeight="1">
      <c r="A1" s="78"/>
      <c r="B1" s="2"/>
      <c r="C1" s="2"/>
      <c r="D1" s="79"/>
      <c r="E1" s="79"/>
      <c r="F1" s="37"/>
      <c r="G1" s="37"/>
      <c r="H1" s="37"/>
      <c r="I1" s="79"/>
      <c r="J1" s="79"/>
      <c r="K1" s="37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4" t="s">
        <v>123</v>
      </c>
      <c r="AN1" s="85"/>
    </row>
    <row r="2" spans="1:40" ht="22.8" customHeight="1">
      <c r="A2" s="37"/>
      <c r="B2" s="150" t="s">
        <v>124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85"/>
    </row>
    <row r="3" spans="1:40" ht="19.5" customHeight="1">
      <c r="A3" s="41"/>
      <c r="B3" s="151" t="s">
        <v>293</v>
      </c>
      <c r="C3" s="152"/>
      <c r="D3" s="152"/>
      <c r="E3" s="152"/>
      <c r="F3" s="80"/>
      <c r="G3" s="41"/>
      <c r="H3" s="81"/>
      <c r="I3" s="80"/>
      <c r="J3" s="80"/>
      <c r="K3" s="83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158" t="s">
        <v>5</v>
      </c>
      <c r="AM3" s="158"/>
      <c r="AN3" s="86"/>
    </row>
    <row r="4" spans="1:40" ht="24.45" customHeight="1">
      <c r="A4" s="40"/>
      <c r="B4" s="153" t="s">
        <v>8</v>
      </c>
      <c r="C4" s="153"/>
      <c r="D4" s="153"/>
      <c r="E4" s="153"/>
      <c r="F4" s="153" t="s">
        <v>125</v>
      </c>
      <c r="G4" s="153" t="s">
        <v>126</v>
      </c>
      <c r="H4" s="153"/>
      <c r="I4" s="153"/>
      <c r="J4" s="153"/>
      <c r="K4" s="153"/>
      <c r="L4" s="153"/>
      <c r="M4" s="153"/>
      <c r="N4" s="153"/>
      <c r="O4" s="153"/>
      <c r="P4" s="153"/>
      <c r="Q4" s="153" t="s">
        <v>127</v>
      </c>
      <c r="R4" s="153"/>
      <c r="S4" s="153"/>
      <c r="T4" s="153"/>
      <c r="U4" s="153"/>
      <c r="V4" s="153"/>
      <c r="W4" s="153"/>
      <c r="X4" s="153"/>
      <c r="Y4" s="153"/>
      <c r="Z4" s="153"/>
      <c r="AA4" s="153" t="s">
        <v>128</v>
      </c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87"/>
    </row>
    <row r="5" spans="1:40" ht="24.45" customHeight="1">
      <c r="A5" s="40"/>
      <c r="B5" s="153" t="s">
        <v>79</v>
      </c>
      <c r="C5" s="153"/>
      <c r="D5" s="153" t="s">
        <v>69</v>
      </c>
      <c r="E5" s="153" t="s">
        <v>70</v>
      </c>
      <c r="F5" s="153"/>
      <c r="G5" s="153" t="s">
        <v>58</v>
      </c>
      <c r="H5" s="153" t="s">
        <v>129</v>
      </c>
      <c r="I5" s="153"/>
      <c r="J5" s="153"/>
      <c r="K5" s="153" t="s">
        <v>130</v>
      </c>
      <c r="L5" s="153"/>
      <c r="M5" s="153"/>
      <c r="N5" s="153" t="s">
        <v>131</v>
      </c>
      <c r="O5" s="153"/>
      <c r="P5" s="153"/>
      <c r="Q5" s="153" t="s">
        <v>58</v>
      </c>
      <c r="R5" s="153" t="s">
        <v>129</v>
      </c>
      <c r="S5" s="153"/>
      <c r="T5" s="153"/>
      <c r="U5" s="153" t="s">
        <v>130</v>
      </c>
      <c r="V5" s="153"/>
      <c r="W5" s="153"/>
      <c r="X5" s="153" t="s">
        <v>131</v>
      </c>
      <c r="Y5" s="153"/>
      <c r="Z5" s="153"/>
      <c r="AA5" s="153" t="s">
        <v>58</v>
      </c>
      <c r="AB5" s="153" t="s">
        <v>129</v>
      </c>
      <c r="AC5" s="153"/>
      <c r="AD5" s="153"/>
      <c r="AE5" s="153" t="s">
        <v>130</v>
      </c>
      <c r="AF5" s="153"/>
      <c r="AG5" s="153"/>
      <c r="AH5" s="153" t="s">
        <v>131</v>
      </c>
      <c r="AI5" s="153"/>
      <c r="AJ5" s="153"/>
      <c r="AK5" s="153" t="s">
        <v>132</v>
      </c>
      <c r="AL5" s="153"/>
      <c r="AM5" s="153"/>
      <c r="AN5" s="87"/>
    </row>
    <row r="6" spans="1:40" ht="39" customHeight="1">
      <c r="A6" s="38"/>
      <c r="B6" s="34" t="s">
        <v>80</v>
      </c>
      <c r="C6" s="34" t="s">
        <v>81</v>
      </c>
      <c r="D6" s="153"/>
      <c r="E6" s="153"/>
      <c r="F6" s="153"/>
      <c r="G6" s="153"/>
      <c r="H6" s="34" t="s">
        <v>133</v>
      </c>
      <c r="I6" s="34" t="s">
        <v>75</v>
      </c>
      <c r="J6" s="34" t="s">
        <v>76</v>
      </c>
      <c r="K6" s="34" t="s">
        <v>133</v>
      </c>
      <c r="L6" s="34" t="s">
        <v>75</v>
      </c>
      <c r="M6" s="34" t="s">
        <v>76</v>
      </c>
      <c r="N6" s="34" t="s">
        <v>133</v>
      </c>
      <c r="O6" s="34" t="s">
        <v>134</v>
      </c>
      <c r="P6" s="34" t="s">
        <v>135</v>
      </c>
      <c r="Q6" s="153"/>
      <c r="R6" s="34" t="s">
        <v>133</v>
      </c>
      <c r="S6" s="34" t="s">
        <v>75</v>
      </c>
      <c r="T6" s="34" t="s">
        <v>76</v>
      </c>
      <c r="U6" s="34" t="s">
        <v>133</v>
      </c>
      <c r="V6" s="34" t="s">
        <v>75</v>
      </c>
      <c r="W6" s="34" t="s">
        <v>76</v>
      </c>
      <c r="X6" s="34" t="s">
        <v>133</v>
      </c>
      <c r="Y6" s="34" t="s">
        <v>134</v>
      </c>
      <c r="Z6" s="34" t="s">
        <v>135</v>
      </c>
      <c r="AA6" s="153"/>
      <c r="AB6" s="34" t="s">
        <v>133</v>
      </c>
      <c r="AC6" s="34" t="s">
        <v>75</v>
      </c>
      <c r="AD6" s="34" t="s">
        <v>76</v>
      </c>
      <c r="AE6" s="34" t="s">
        <v>133</v>
      </c>
      <c r="AF6" s="34" t="s">
        <v>75</v>
      </c>
      <c r="AG6" s="34" t="s">
        <v>76</v>
      </c>
      <c r="AH6" s="34" t="s">
        <v>133</v>
      </c>
      <c r="AI6" s="34" t="s">
        <v>134</v>
      </c>
      <c r="AJ6" s="34" t="s">
        <v>135</v>
      </c>
      <c r="AK6" s="34" t="s">
        <v>133</v>
      </c>
      <c r="AL6" s="34" t="s">
        <v>134</v>
      </c>
      <c r="AM6" s="34" t="s">
        <v>135</v>
      </c>
      <c r="AN6" s="87"/>
    </row>
    <row r="7" spans="1:40" ht="22.8" customHeight="1">
      <c r="A7" s="40"/>
      <c r="B7" s="19"/>
      <c r="C7" s="19"/>
      <c r="D7" s="19"/>
      <c r="E7" s="19" t="s">
        <v>71</v>
      </c>
      <c r="F7" s="22">
        <f>G7</f>
        <v>32760310.960000001</v>
      </c>
      <c r="G7" s="22">
        <f>H7</f>
        <v>32760310.960000001</v>
      </c>
      <c r="H7" s="22">
        <f>I7+J7</f>
        <v>32760310.960000001</v>
      </c>
      <c r="I7" s="22">
        <f>I8+I19+I37</f>
        <v>30561483.560000002</v>
      </c>
      <c r="J7" s="22">
        <f>J19+J41</f>
        <v>2198827.4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87"/>
    </row>
    <row r="8" spans="1:40" ht="25.2" customHeight="1">
      <c r="A8" s="40"/>
      <c r="B8" s="119">
        <v>301</v>
      </c>
      <c r="C8" s="119"/>
      <c r="D8" s="35">
        <v>653001</v>
      </c>
      <c r="E8" s="118" t="s">
        <v>236</v>
      </c>
      <c r="F8" s="22">
        <f>G8</f>
        <v>25801724.800000001</v>
      </c>
      <c r="G8" s="129">
        <f t="shared" ref="G8:G42" si="0">H8</f>
        <v>25801724.800000001</v>
      </c>
      <c r="H8" s="129">
        <f t="shared" ref="H8:H42" si="1">I8+J8</f>
        <v>25801724.800000001</v>
      </c>
      <c r="I8" s="125">
        <v>25801724.800000001</v>
      </c>
      <c r="J8" s="12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87"/>
    </row>
    <row r="9" spans="1:40" ht="25.2" customHeight="1">
      <c r="A9" s="40"/>
      <c r="B9" s="119">
        <v>301</v>
      </c>
      <c r="C9" s="120" t="s">
        <v>223</v>
      </c>
      <c r="D9" s="35">
        <v>653001</v>
      </c>
      <c r="E9" s="122" t="s">
        <v>237</v>
      </c>
      <c r="F9" s="22">
        <f>G9</f>
        <v>6181596</v>
      </c>
      <c r="G9" s="129">
        <f t="shared" si="0"/>
        <v>6181596</v>
      </c>
      <c r="H9" s="129">
        <f t="shared" si="1"/>
        <v>6181596</v>
      </c>
      <c r="I9" s="125">
        <v>6181596</v>
      </c>
      <c r="J9" s="129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87"/>
    </row>
    <row r="10" spans="1:40" ht="25.2" customHeight="1">
      <c r="A10" s="40"/>
      <c r="B10" s="120" t="s">
        <v>264</v>
      </c>
      <c r="C10" s="120" t="s">
        <v>224</v>
      </c>
      <c r="D10" s="35">
        <v>653001</v>
      </c>
      <c r="E10" s="122" t="s">
        <v>238</v>
      </c>
      <c r="F10" s="22">
        <f t="shared" ref="F10:F42" si="2">G10</f>
        <v>3969876</v>
      </c>
      <c r="G10" s="129">
        <f t="shared" si="0"/>
        <v>3969876</v>
      </c>
      <c r="H10" s="129">
        <f t="shared" si="1"/>
        <v>3969876</v>
      </c>
      <c r="I10" s="125">
        <v>3969876</v>
      </c>
      <c r="J10" s="129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87"/>
    </row>
    <row r="11" spans="1:40" ht="25.2" customHeight="1">
      <c r="A11" s="40"/>
      <c r="B11" s="119">
        <v>301</v>
      </c>
      <c r="C11" s="120" t="s">
        <v>228</v>
      </c>
      <c r="D11" s="35">
        <v>653001</v>
      </c>
      <c r="E11" s="122" t="s">
        <v>239</v>
      </c>
      <c r="F11" s="22">
        <f t="shared" si="2"/>
        <v>4640019</v>
      </c>
      <c r="G11" s="129">
        <f t="shared" si="0"/>
        <v>4640019</v>
      </c>
      <c r="H11" s="129">
        <f t="shared" si="1"/>
        <v>4640019</v>
      </c>
      <c r="I11" s="125">
        <v>4640019</v>
      </c>
      <c r="J11" s="12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87"/>
    </row>
    <row r="12" spans="1:40" ht="25.2" customHeight="1">
      <c r="A12" s="40"/>
      <c r="B12" s="119">
        <v>301</v>
      </c>
      <c r="C12" s="120" t="s">
        <v>265</v>
      </c>
      <c r="D12" s="35">
        <v>653001</v>
      </c>
      <c r="E12" s="122" t="s">
        <v>240</v>
      </c>
      <c r="F12" s="22">
        <f t="shared" si="2"/>
        <v>2824108</v>
      </c>
      <c r="G12" s="129">
        <f t="shared" si="0"/>
        <v>2824108</v>
      </c>
      <c r="H12" s="129">
        <f t="shared" si="1"/>
        <v>2824108</v>
      </c>
      <c r="I12" s="125">
        <v>2824108</v>
      </c>
      <c r="J12" s="129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87"/>
    </row>
    <row r="13" spans="1:40" ht="34.200000000000003" customHeight="1">
      <c r="A13" s="40"/>
      <c r="B13" s="119">
        <v>301</v>
      </c>
      <c r="C13" s="120" t="s">
        <v>266</v>
      </c>
      <c r="D13" s="35">
        <v>653001</v>
      </c>
      <c r="E13" s="123" t="s">
        <v>241</v>
      </c>
      <c r="F13" s="22">
        <f t="shared" si="2"/>
        <v>2693722.56</v>
      </c>
      <c r="G13" s="129">
        <f t="shared" si="0"/>
        <v>2693722.56</v>
      </c>
      <c r="H13" s="129">
        <f t="shared" si="1"/>
        <v>2693722.56</v>
      </c>
      <c r="I13" s="125">
        <v>2693722.56</v>
      </c>
      <c r="J13" s="129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87"/>
    </row>
    <row r="14" spans="1:40" ht="25.2" customHeight="1">
      <c r="A14" s="40"/>
      <c r="B14" s="119">
        <v>301</v>
      </c>
      <c r="C14" s="120" t="s">
        <v>267</v>
      </c>
      <c r="D14" s="35">
        <v>653001</v>
      </c>
      <c r="E14" s="122" t="s">
        <v>242</v>
      </c>
      <c r="F14" s="22">
        <f t="shared" si="2"/>
        <v>1385347.28</v>
      </c>
      <c r="G14" s="129">
        <f t="shared" si="0"/>
        <v>1385347.28</v>
      </c>
      <c r="H14" s="129">
        <f t="shared" si="1"/>
        <v>1385347.28</v>
      </c>
      <c r="I14" s="125">
        <v>1385347.28</v>
      </c>
      <c r="J14" s="129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87"/>
    </row>
    <row r="15" spans="1:40" ht="25.2" customHeight="1">
      <c r="A15" s="40"/>
      <c r="B15" s="119">
        <v>301</v>
      </c>
      <c r="C15" s="120" t="s">
        <v>227</v>
      </c>
      <c r="D15" s="35">
        <v>653001</v>
      </c>
      <c r="E15" s="122" t="s">
        <v>243</v>
      </c>
      <c r="F15" s="22">
        <f t="shared" si="2"/>
        <v>326155.99</v>
      </c>
      <c r="G15" s="129">
        <f t="shared" si="0"/>
        <v>326155.99</v>
      </c>
      <c r="H15" s="129">
        <f t="shared" si="1"/>
        <v>326155.99</v>
      </c>
      <c r="I15" s="125">
        <v>326155.99</v>
      </c>
      <c r="J15" s="129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87"/>
    </row>
    <row r="16" spans="1:40" ht="25.2" customHeight="1">
      <c r="A16" s="40"/>
      <c r="B16" s="119">
        <v>301</v>
      </c>
      <c r="C16" s="120" t="s">
        <v>268</v>
      </c>
      <c r="D16" s="35">
        <v>653001</v>
      </c>
      <c r="E16" s="122" t="s">
        <v>244</v>
      </c>
      <c r="F16" s="22">
        <f t="shared" si="2"/>
        <v>69483.210000000006</v>
      </c>
      <c r="G16" s="129">
        <f t="shared" si="0"/>
        <v>69483.210000000006</v>
      </c>
      <c r="H16" s="129">
        <f t="shared" si="1"/>
        <v>69483.210000000006</v>
      </c>
      <c r="I16" s="125">
        <v>69483.210000000006</v>
      </c>
      <c r="J16" s="129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87"/>
    </row>
    <row r="17" spans="1:40" ht="25.2" customHeight="1">
      <c r="A17" s="40"/>
      <c r="B17" s="119">
        <v>301</v>
      </c>
      <c r="C17" s="120" t="s">
        <v>269</v>
      </c>
      <c r="D17" s="35">
        <v>653001</v>
      </c>
      <c r="E17" s="122" t="s">
        <v>212</v>
      </c>
      <c r="F17" s="22">
        <f t="shared" si="2"/>
        <v>2198252.7599999998</v>
      </c>
      <c r="G17" s="129">
        <f t="shared" si="0"/>
        <v>2198252.7599999998</v>
      </c>
      <c r="H17" s="129">
        <f t="shared" si="1"/>
        <v>2198252.7599999998</v>
      </c>
      <c r="I17" s="125">
        <v>2198252.7599999998</v>
      </c>
      <c r="J17" s="129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87"/>
    </row>
    <row r="18" spans="1:40" ht="25.2" customHeight="1">
      <c r="A18" s="40"/>
      <c r="B18" s="119">
        <v>301</v>
      </c>
      <c r="C18" s="120" t="s">
        <v>229</v>
      </c>
      <c r="D18" s="35">
        <v>653001</v>
      </c>
      <c r="E18" s="122" t="s">
        <v>245</v>
      </c>
      <c r="F18" s="22">
        <f t="shared" si="2"/>
        <v>1513164</v>
      </c>
      <c r="G18" s="129">
        <f t="shared" si="0"/>
        <v>1513164</v>
      </c>
      <c r="H18" s="129">
        <f t="shared" si="1"/>
        <v>1513164</v>
      </c>
      <c r="I18" s="125">
        <v>1513164</v>
      </c>
      <c r="J18" s="12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87"/>
    </row>
    <row r="19" spans="1:40" ht="25.2" customHeight="1">
      <c r="A19" s="40"/>
      <c r="B19" s="120" t="s">
        <v>270</v>
      </c>
      <c r="C19" s="119"/>
      <c r="D19" s="35">
        <v>653001</v>
      </c>
      <c r="E19" s="118" t="s">
        <v>246</v>
      </c>
      <c r="F19" s="22">
        <f t="shared" si="2"/>
        <v>5958001.5</v>
      </c>
      <c r="G19" s="129">
        <f t="shared" si="0"/>
        <v>5958001.5</v>
      </c>
      <c r="H19" s="129">
        <f t="shared" si="1"/>
        <v>5958001.5</v>
      </c>
      <c r="I19" s="125">
        <v>3764174.1</v>
      </c>
      <c r="J19" s="129">
        <f>SUM(J20:J36)</f>
        <v>2193827.4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87"/>
    </row>
    <row r="20" spans="1:40" ht="25.2" customHeight="1">
      <c r="A20" s="40"/>
      <c r="B20" s="120" t="s">
        <v>270</v>
      </c>
      <c r="C20" s="120" t="s">
        <v>223</v>
      </c>
      <c r="D20" s="35">
        <v>653001</v>
      </c>
      <c r="E20" s="122" t="s">
        <v>247</v>
      </c>
      <c r="F20" s="22">
        <f t="shared" si="2"/>
        <v>622887</v>
      </c>
      <c r="G20" s="129">
        <f t="shared" si="0"/>
        <v>622887</v>
      </c>
      <c r="H20" s="129">
        <f t="shared" si="1"/>
        <v>622887</v>
      </c>
      <c r="I20" s="125">
        <v>561264</v>
      </c>
      <c r="J20" s="125">
        <v>61623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87"/>
    </row>
    <row r="21" spans="1:40" ht="25.2" customHeight="1">
      <c r="A21" s="40"/>
      <c r="B21" s="120" t="s">
        <v>270</v>
      </c>
      <c r="C21" s="120" t="s">
        <v>225</v>
      </c>
      <c r="D21" s="35">
        <v>653001</v>
      </c>
      <c r="E21" s="122" t="s">
        <v>248</v>
      </c>
      <c r="F21" s="22">
        <f t="shared" si="2"/>
        <v>50000</v>
      </c>
      <c r="G21" s="129">
        <f t="shared" si="0"/>
        <v>50000</v>
      </c>
      <c r="H21" s="129">
        <f t="shared" si="1"/>
        <v>50000</v>
      </c>
      <c r="I21" s="125">
        <v>50000</v>
      </c>
      <c r="J21" s="129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87"/>
    </row>
    <row r="22" spans="1:40" ht="25.2" customHeight="1">
      <c r="A22" s="40"/>
      <c r="B22" s="120" t="s">
        <v>270</v>
      </c>
      <c r="C22" s="120" t="s">
        <v>271</v>
      </c>
      <c r="D22" s="35">
        <v>653001</v>
      </c>
      <c r="E22" s="122" t="s">
        <v>249</v>
      </c>
      <c r="F22" s="22">
        <f t="shared" si="2"/>
        <v>200000</v>
      </c>
      <c r="G22" s="129">
        <f t="shared" si="0"/>
        <v>200000</v>
      </c>
      <c r="H22" s="129">
        <f t="shared" si="1"/>
        <v>200000</v>
      </c>
      <c r="I22" s="125">
        <v>200000</v>
      </c>
      <c r="J22" s="129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87"/>
    </row>
    <row r="23" spans="1:40" ht="25.2" customHeight="1">
      <c r="A23" s="40"/>
      <c r="B23" s="120" t="s">
        <v>270</v>
      </c>
      <c r="C23" s="120" t="s">
        <v>265</v>
      </c>
      <c r="D23" s="35">
        <v>653001</v>
      </c>
      <c r="E23" s="122" t="s">
        <v>250</v>
      </c>
      <c r="F23" s="22">
        <f t="shared" si="2"/>
        <v>224576</v>
      </c>
      <c r="G23" s="129">
        <f t="shared" si="0"/>
        <v>224576</v>
      </c>
      <c r="H23" s="129">
        <f t="shared" si="1"/>
        <v>224576</v>
      </c>
      <c r="I23" s="125">
        <v>163776</v>
      </c>
      <c r="J23" s="129">
        <v>60800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87"/>
    </row>
    <row r="24" spans="1:40" ht="25.2" customHeight="1">
      <c r="A24" s="40"/>
      <c r="B24" s="120" t="s">
        <v>270</v>
      </c>
      <c r="C24" s="120" t="s">
        <v>272</v>
      </c>
      <c r="D24" s="35">
        <v>653001</v>
      </c>
      <c r="E24" s="122" t="s">
        <v>251</v>
      </c>
      <c r="F24" s="22">
        <f t="shared" si="2"/>
        <v>189827.4</v>
      </c>
      <c r="G24" s="129">
        <f t="shared" si="0"/>
        <v>189827.4</v>
      </c>
      <c r="H24" s="129">
        <f t="shared" si="1"/>
        <v>189827.4</v>
      </c>
      <c r="I24" s="125">
        <v>171000</v>
      </c>
      <c r="J24" s="129">
        <v>18827.400000000001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87"/>
    </row>
    <row r="25" spans="1:40" ht="25.2" customHeight="1">
      <c r="A25" s="40"/>
      <c r="B25" s="120" t="s">
        <v>270</v>
      </c>
      <c r="C25" s="120" t="s">
        <v>227</v>
      </c>
      <c r="D25" s="35">
        <v>653001</v>
      </c>
      <c r="E25" s="122" t="s">
        <v>252</v>
      </c>
      <c r="F25" s="22">
        <f t="shared" si="2"/>
        <v>383000</v>
      </c>
      <c r="G25" s="129">
        <f t="shared" si="0"/>
        <v>383000</v>
      </c>
      <c r="H25" s="129">
        <f t="shared" si="1"/>
        <v>383000</v>
      </c>
      <c r="I25" s="125">
        <v>310000</v>
      </c>
      <c r="J25" s="129">
        <v>73000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87"/>
    </row>
    <row r="26" spans="1:40" ht="25.2" customHeight="1">
      <c r="A26" s="40"/>
      <c r="B26" s="120" t="s">
        <v>270</v>
      </c>
      <c r="C26" s="120" t="s">
        <v>269</v>
      </c>
      <c r="D26" s="35">
        <v>653001</v>
      </c>
      <c r="E26" s="122" t="s">
        <v>253</v>
      </c>
      <c r="F26" s="22">
        <f t="shared" si="2"/>
        <v>290000</v>
      </c>
      <c r="G26" s="129">
        <f t="shared" si="0"/>
        <v>290000</v>
      </c>
      <c r="H26" s="129">
        <f t="shared" si="1"/>
        <v>290000</v>
      </c>
      <c r="I26" s="125">
        <v>100000</v>
      </c>
      <c r="J26" s="129">
        <v>190000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87"/>
    </row>
    <row r="27" spans="1:40" ht="25.2" customHeight="1">
      <c r="A27" s="40"/>
      <c r="B27" s="120" t="s">
        <v>282</v>
      </c>
      <c r="C27" s="120" t="s">
        <v>283</v>
      </c>
      <c r="D27" s="35">
        <v>653001</v>
      </c>
      <c r="E27" s="122" t="s">
        <v>284</v>
      </c>
      <c r="F27" s="22">
        <f t="shared" si="2"/>
        <v>144577</v>
      </c>
      <c r="G27" s="129">
        <f t="shared" si="0"/>
        <v>144577</v>
      </c>
      <c r="H27" s="129">
        <f t="shared" si="1"/>
        <v>144577</v>
      </c>
      <c r="I27" s="125"/>
      <c r="J27" s="129">
        <v>144577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87"/>
    </row>
    <row r="28" spans="1:40" ht="25.2" customHeight="1">
      <c r="A28" s="40"/>
      <c r="B28" s="120" t="s">
        <v>282</v>
      </c>
      <c r="C28" s="120" t="s">
        <v>285</v>
      </c>
      <c r="D28" s="35">
        <v>653001</v>
      </c>
      <c r="E28" s="122" t="s">
        <v>286</v>
      </c>
      <c r="F28" s="22">
        <f t="shared" si="2"/>
        <v>37000</v>
      </c>
      <c r="G28" s="129">
        <f t="shared" si="0"/>
        <v>37000</v>
      </c>
      <c r="H28" s="129">
        <f t="shared" si="1"/>
        <v>37000</v>
      </c>
      <c r="I28" s="125"/>
      <c r="J28" s="129">
        <v>37000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87"/>
    </row>
    <row r="29" spans="1:40" ht="25.2" customHeight="1">
      <c r="A29" s="40"/>
      <c r="B29" s="120" t="s">
        <v>282</v>
      </c>
      <c r="C29" s="120" t="s">
        <v>287</v>
      </c>
      <c r="D29" s="35">
        <v>635001</v>
      </c>
      <c r="E29" s="122" t="s">
        <v>288</v>
      </c>
      <c r="F29" s="22">
        <f t="shared" si="2"/>
        <v>10000</v>
      </c>
      <c r="G29" s="129">
        <f t="shared" si="0"/>
        <v>10000</v>
      </c>
      <c r="H29" s="129">
        <f t="shared" si="1"/>
        <v>10000</v>
      </c>
      <c r="I29" s="125"/>
      <c r="J29" s="129">
        <v>10000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87"/>
    </row>
    <row r="30" spans="1:40" ht="25.2" customHeight="1">
      <c r="A30" s="40"/>
      <c r="B30" s="120" t="s">
        <v>270</v>
      </c>
      <c r="C30" s="120" t="s">
        <v>273</v>
      </c>
      <c r="D30" s="35">
        <v>653001</v>
      </c>
      <c r="E30" s="122" t="s">
        <v>151</v>
      </c>
      <c r="F30" s="22">
        <f t="shared" si="2"/>
        <v>32895.9</v>
      </c>
      <c r="G30" s="129">
        <f t="shared" si="0"/>
        <v>32895.9</v>
      </c>
      <c r="H30" s="129">
        <f t="shared" si="1"/>
        <v>32895.9</v>
      </c>
      <c r="I30" s="125">
        <v>32895.9</v>
      </c>
      <c r="J30" s="129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87"/>
    </row>
    <row r="31" spans="1:40" ht="25.2" customHeight="1">
      <c r="A31" s="40"/>
      <c r="B31" s="120" t="s">
        <v>270</v>
      </c>
      <c r="C31" s="120" t="s">
        <v>274</v>
      </c>
      <c r="D31" s="35">
        <v>653001</v>
      </c>
      <c r="E31" s="122" t="s">
        <v>254</v>
      </c>
      <c r="F31" s="22">
        <f t="shared" si="2"/>
        <v>58000</v>
      </c>
      <c r="G31" s="129">
        <f t="shared" si="0"/>
        <v>58000</v>
      </c>
      <c r="H31" s="129">
        <f t="shared" si="1"/>
        <v>58000</v>
      </c>
      <c r="I31" s="125">
        <v>10000</v>
      </c>
      <c r="J31" s="129">
        <v>48000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87"/>
    </row>
    <row r="32" spans="1:40" ht="25.2" customHeight="1">
      <c r="A32" s="40"/>
      <c r="B32" s="120" t="s">
        <v>270</v>
      </c>
      <c r="C32" s="120" t="s">
        <v>275</v>
      </c>
      <c r="D32" s="35">
        <v>653001</v>
      </c>
      <c r="E32" s="122" t="s">
        <v>255</v>
      </c>
      <c r="F32" s="22">
        <f t="shared" si="2"/>
        <v>1020000</v>
      </c>
      <c r="G32" s="129">
        <f t="shared" si="0"/>
        <v>1020000</v>
      </c>
      <c r="H32" s="129">
        <f t="shared" si="1"/>
        <v>1020000</v>
      </c>
      <c r="I32" s="125">
        <v>10000</v>
      </c>
      <c r="J32" s="129">
        <v>1010000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87"/>
    </row>
    <row r="33" spans="1:40" ht="25.2" customHeight="1">
      <c r="A33" s="40"/>
      <c r="B33" s="120" t="s">
        <v>270</v>
      </c>
      <c r="C33" s="120" t="s">
        <v>276</v>
      </c>
      <c r="D33" s="35">
        <v>653001</v>
      </c>
      <c r="E33" s="122" t="s">
        <v>256</v>
      </c>
      <c r="F33" s="22">
        <f t="shared" si="2"/>
        <v>352328.78</v>
      </c>
      <c r="G33" s="129">
        <f t="shared" si="0"/>
        <v>352328.78</v>
      </c>
      <c r="H33" s="129">
        <f t="shared" si="1"/>
        <v>352328.78</v>
      </c>
      <c r="I33" s="125">
        <v>352328.78</v>
      </c>
      <c r="J33" s="129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87"/>
    </row>
    <row r="34" spans="1:40" ht="25.2" customHeight="1">
      <c r="A34" s="40"/>
      <c r="B34" s="120" t="s">
        <v>270</v>
      </c>
      <c r="C34" s="120" t="s">
        <v>277</v>
      </c>
      <c r="D34" s="35">
        <v>653001</v>
      </c>
      <c r="E34" s="122" t="s">
        <v>257</v>
      </c>
      <c r="F34" s="22">
        <f t="shared" si="2"/>
        <v>298242</v>
      </c>
      <c r="G34" s="129">
        <f t="shared" si="0"/>
        <v>298242</v>
      </c>
      <c r="H34" s="129">
        <f t="shared" si="1"/>
        <v>298242</v>
      </c>
      <c r="I34" s="125">
        <v>298242</v>
      </c>
      <c r="J34" s="129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87"/>
    </row>
    <row r="35" spans="1:40" ht="25.2" customHeight="1">
      <c r="A35" s="40"/>
      <c r="B35" s="120" t="s">
        <v>270</v>
      </c>
      <c r="C35" s="120" t="s">
        <v>278</v>
      </c>
      <c r="D35" s="35">
        <v>653001</v>
      </c>
      <c r="E35" s="122" t="s">
        <v>258</v>
      </c>
      <c r="F35" s="22">
        <f t="shared" si="2"/>
        <v>830400</v>
      </c>
      <c r="G35" s="129">
        <f t="shared" si="0"/>
        <v>830400</v>
      </c>
      <c r="H35" s="129">
        <f t="shared" si="1"/>
        <v>830400</v>
      </c>
      <c r="I35" s="125">
        <v>810400</v>
      </c>
      <c r="J35" s="129">
        <v>20000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87"/>
    </row>
    <row r="36" spans="1:40" ht="25.2" customHeight="1">
      <c r="A36" s="40"/>
      <c r="B36" s="120" t="s">
        <v>270</v>
      </c>
      <c r="C36" s="120" t="s">
        <v>229</v>
      </c>
      <c r="D36" s="35">
        <v>653001</v>
      </c>
      <c r="E36" s="122" t="s">
        <v>259</v>
      </c>
      <c r="F36" s="22">
        <f t="shared" si="2"/>
        <v>1214267.42</v>
      </c>
      <c r="G36" s="129">
        <f t="shared" si="0"/>
        <v>1214267.42</v>
      </c>
      <c r="H36" s="129">
        <f t="shared" si="1"/>
        <v>1214267.42</v>
      </c>
      <c r="I36" s="125">
        <v>694267.42</v>
      </c>
      <c r="J36" s="129">
        <v>520000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87"/>
    </row>
    <row r="37" spans="1:40" ht="25.2" customHeight="1">
      <c r="A37" s="40"/>
      <c r="B37" s="120" t="s">
        <v>279</v>
      </c>
      <c r="C37" s="119"/>
      <c r="D37" s="35">
        <v>653001</v>
      </c>
      <c r="E37" s="118" t="s">
        <v>260</v>
      </c>
      <c r="F37" s="22">
        <f t="shared" si="2"/>
        <v>995584.66</v>
      </c>
      <c r="G37" s="129">
        <f t="shared" si="0"/>
        <v>995584.66</v>
      </c>
      <c r="H37" s="129">
        <f t="shared" si="1"/>
        <v>995584.66</v>
      </c>
      <c r="I37" s="125">
        <v>995584.66</v>
      </c>
      <c r="J37" s="12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87"/>
    </row>
    <row r="38" spans="1:40" ht="25.2" customHeight="1">
      <c r="A38" s="40"/>
      <c r="B38" s="120" t="s">
        <v>279</v>
      </c>
      <c r="C38" s="120" t="s">
        <v>225</v>
      </c>
      <c r="D38" s="35">
        <v>653001</v>
      </c>
      <c r="E38" s="122" t="s">
        <v>261</v>
      </c>
      <c r="F38" s="22">
        <f t="shared" si="2"/>
        <v>918401</v>
      </c>
      <c r="G38" s="129">
        <f t="shared" si="0"/>
        <v>918401</v>
      </c>
      <c r="H38" s="129">
        <f t="shared" si="1"/>
        <v>918401</v>
      </c>
      <c r="I38" s="125">
        <v>918401</v>
      </c>
      <c r="J38" s="129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87"/>
    </row>
    <row r="39" spans="1:40" ht="25.2" customHeight="1">
      <c r="A39" s="40"/>
      <c r="B39" s="120" t="s">
        <v>279</v>
      </c>
      <c r="C39" s="120" t="s">
        <v>265</v>
      </c>
      <c r="D39" s="35">
        <v>653001</v>
      </c>
      <c r="E39" s="122" t="s">
        <v>262</v>
      </c>
      <c r="F39" s="22">
        <f t="shared" si="2"/>
        <v>76343.66</v>
      </c>
      <c r="G39" s="129">
        <f t="shared" si="0"/>
        <v>76343.66</v>
      </c>
      <c r="H39" s="129">
        <f t="shared" si="1"/>
        <v>76343.66</v>
      </c>
      <c r="I39" s="125">
        <v>76343.66</v>
      </c>
      <c r="J39" s="129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87"/>
    </row>
    <row r="40" spans="1:40" ht="25.2" customHeight="1">
      <c r="A40" s="40"/>
      <c r="B40" s="120" t="s">
        <v>279</v>
      </c>
      <c r="C40" s="120" t="s">
        <v>272</v>
      </c>
      <c r="D40" s="35">
        <v>653001</v>
      </c>
      <c r="E40" s="122" t="s">
        <v>263</v>
      </c>
      <c r="F40" s="22">
        <f t="shared" si="2"/>
        <v>840</v>
      </c>
      <c r="G40" s="129">
        <f t="shared" si="0"/>
        <v>840</v>
      </c>
      <c r="H40" s="129">
        <f t="shared" si="1"/>
        <v>840</v>
      </c>
      <c r="I40" s="124">
        <v>840</v>
      </c>
      <c r="J40" s="129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87"/>
    </row>
    <row r="41" spans="1:40" ht="25.2" customHeight="1">
      <c r="A41" s="126"/>
      <c r="B41" s="120" t="s">
        <v>289</v>
      </c>
      <c r="C41" s="120"/>
      <c r="D41" s="35">
        <v>653001</v>
      </c>
      <c r="E41" s="122" t="s">
        <v>292</v>
      </c>
      <c r="F41" s="22">
        <f t="shared" si="2"/>
        <v>5000</v>
      </c>
      <c r="G41" s="129">
        <f t="shared" si="0"/>
        <v>5000</v>
      </c>
      <c r="H41" s="129">
        <f t="shared" si="1"/>
        <v>5000</v>
      </c>
      <c r="I41" s="124"/>
      <c r="J41" s="129">
        <v>5000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61"/>
    </row>
    <row r="42" spans="1:40" ht="22.2" customHeight="1">
      <c r="B42" s="120">
        <v>310</v>
      </c>
      <c r="C42" s="120" t="s">
        <v>290</v>
      </c>
      <c r="D42" s="35">
        <v>653001</v>
      </c>
      <c r="E42" s="128" t="s">
        <v>291</v>
      </c>
      <c r="F42" s="22">
        <f t="shared" si="2"/>
        <v>5000</v>
      </c>
      <c r="G42" s="129">
        <f t="shared" si="0"/>
        <v>5000</v>
      </c>
      <c r="H42" s="129">
        <f t="shared" si="1"/>
        <v>5000</v>
      </c>
      <c r="I42" s="128"/>
      <c r="J42" s="129">
        <v>5000</v>
      </c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</row>
    <row r="43" spans="1:40" ht="25.8" customHeight="1">
      <c r="A43" s="49"/>
      <c r="B43" s="49"/>
      <c r="C43" s="49"/>
      <c r="D43" s="82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8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opLeftCell="A14" workbookViewId="0">
      <selection activeCell="A7" sqref="A7:XFD33"/>
    </sheetView>
  </sheetViews>
  <sheetFormatPr defaultColWidth="10" defaultRowHeight="14.4"/>
  <cols>
    <col min="1" max="1" width="1.5546875" style="52" customWidth="1"/>
    <col min="2" max="4" width="6.109375" style="52" customWidth="1"/>
    <col min="5" max="5" width="12.77734375" style="52" customWidth="1"/>
    <col min="6" max="6" width="35.33203125" style="52" customWidth="1"/>
    <col min="7" max="7" width="16.44140625" style="52" customWidth="1"/>
    <col min="8" max="8" width="16.6640625" style="52" customWidth="1"/>
    <col min="9" max="9" width="16.44140625" style="52" customWidth="1"/>
    <col min="10" max="10" width="1.5546875" style="52" customWidth="1"/>
    <col min="11" max="11" width="9.77734375" style="52" customWidth="1"/>
    <col min="12" max="16384" width="10" style="52"/>
  </cols>
  <sheetData>
    <row r="1" spans="1:10" ht="14.25" customHeight="1">
      <c r="A1" s="55"/>
      <c r="B1" s="160"/>
      <c r="C1" s="160"/>
      <c r="D1" s="160"/>
      <c r="E1" s="54"/>
      <c r="F1" s="54"/>
      <c r="G1" s="161" t="s">
        <v>136</v>
      </c>
      <c r="H1" s="161"/>
      <c r="I1" s="161"/>
      <c r="J1" s="75"/>
    </row>
    <row r="2" spans="1:10" ht="19.95" customHeight="1">
      <c r="A2" s="55"/>
      <c r="B2" s="162" t="s">
        <v>137</v>
      </c>
      <c r="C2" s="162"/>
      <c r="D2" s="162"/>
      <c r="E2" s="162"/>
      <c r="F2" s="162"/>
      <c r="G2" s="162"/>
      <c r="H2" s="162"/>
      <c r="I2" s="162"/>
      <c r="J2" s="75" t="s">
        <v>3</v>
      </c>
    </row>
    <row r="3" spans="1:10" ht="17.100000000000001" customHeight="1">
      <c r="A3" s="57"/>
      <c r="B3" s="156" t="s">
        <v>293</v>
      </c>
      <c r="C3" s="157"/>
      <c r="D3" s="157"/>
      <c r="E3" s="157"/>
      <c r="F3" s="157"/>
      <c r="G3" s="57"/>
      <c r="H3" s="71"/>
      <c r="I3" s="58" t="s">
        <v>5</v>
      </c>
      <c r="J3" s="75"/>
    </row>
    <row r="4" spans="1:10" ht="21.3" customHeight="1">
      <c r="A4" s="61"/>
      <c r="B4" s="148" t="s">
        <v>8</v>
      </c>
      <c r="C4" s="148"/>
      <c r="D4" s="148"/>
      <c r="E4" s="148"/>
      <c r="F4" s="148"/>
      <c r="G4" s="148" t="s">
        <v>58</v>
      </c>
      <c r="H4" s="163" t="s">
        <v>138</v>
      </c>
      <c r="I4" s="163" t="s">
        <v>128</v>
      </c>
      <c r="J4" s="69"/>
    </row>
    <row r="5" spans="1:10" ht="21.3" customHeight="1">
      <c r="A5" s="61"/>
      <c r="B5" s="148" t="s">
        <v>79</v>
      </c>
      <c r="C5" s="148"/>
      <c r="D5" s="148"/>
      <c r="E5" s="148" t="s">
        <v>69</v>
      </c>
      <c r="F5" s="148" t="s">
        <v>70</v>
      </c>
      <c r="G5" s="148"/>
      <c r="H5" s="163"/>
      <c r="I5" s="163"/>
      <c r="J5" s="69"/>
    </row>
    <row r="6" spans="1:10" ht="21.3" customHeight="1">
      <c r="A6" s="73"/>
      <c r="B6" s="60" t="s">
        <v>80</v>
      </c>
      <c r="C6" s="60" t="s">
        <v>81</v>
      </c>
      <c r="D6" s="60" t="s">
        <v>82</v>
      </c>
      <c r="E6" s="148"/>
      <c r="F6" s="148"/>
      <c r="G6" s="148"/>
      <c r="H6" s="163"/>
      <c r="I6" s="163"/>
      <c r="J6" s="76"/>
    </row>
    <row r="7" spans="1:10" ht="19.95" customHeight="1">
      <c r="A7" s="74"/>
      <c r="B7" s="60"/>
      <c r="C7" s="60"/>
      <c r="D7" s="60"/>
      <c r="E7" s="60"/>
      <c r="F7" s="60" t="s">
        <v>71</v>
      </c>
      <c r="G7" s="62">
        <v>32760310.960000001</v>
      </c>
      <c r="H7" s="62">
        <v>32760310.960000001</v>
      </c>
      <c r="I7" s="62"/>
      <c r="J7" s="77"/>
    </row>
    <row r="8" spans="1:10" ht="19.95" customHeight="1">
      <c r="A8" s="73"/>
      <c r="B8" s="119">
        <v>201</v>
      </c>
      <c r="C8" s="119"/>
      <c r="D8" s="119"/>
      <c r="E8" s="35">
        <v>653001</v>
      </c>
      <c r="F8" s="118" t="s">
        <v>196</v>
      </c>
      <c r="G8" s="129">
        <v>34000</v>
      </c>
      <c r="H8" s="129">
        <v>34000</v>
      </c>
      <c r="I8" s="65"/>
      <c r="J8" s="75"/>
    </row>
    <row r="9" spans="1:10" ht="19.95" customHeight="1">
      <c r="A9" s="159"/>
      <c r="B9" s="119">
        <v>201</v>
      </c>
      <c r="C9" s="119">
        <v>11</v>
      </c>
      <c r="D9" s="119"/>
      <c r="E9" s="35">
        <v>653001</v>
      </c>
      <c r="F9" s="118" t="s">
        <v>197</v>
      </c>
      <c r="G9" s="129">
        <v>34000</v>
      </c>
      <c r="H9" s="129">
        <v>34000</v>
      </c>
      <c r="I9" s="65"/>
      <c r="J9" s="76"/>
    </row>
    <row r="10" spans="1:10" ht="19.95" customHeight="1">
      <c r="A10" s="159"/>
      <c r="B10" s="119">
        <v>201</v>
      </c>
      <c r="C10" s="119">
        <v>11</v>
      </c>
      <c r="D10" s="120" t="s">
        <v>222</v>
      </c>
      <c r="E10" s="35">
        <v>653001</v>
      </c>
      <c r="F10" s="118" t="s">
        <v>198</v>
      </c>
      <c r="G10" s="129">
        <v>34000</v>
      </c>
      <c r="H10" s="129">
        <v>34000</v>
      </c>
      <c r="I10" s="65"/>
      <c r="J10" s="76"/>
    </row>
    <row r="11" spans="1:10" ht="19.95" customHeight="1">
      <c r="A11" s="159"/>
      <c r="B11" s="119">
        <v>208</v>
      </c>
      <c r="C11" s="119"/>
      <c r="D11" s="119"/>
      <c r="E11" s="35">
        <v>653001</v>
      </c>
      <c r="F11" s="118" t="s">
        <v>199</v>
      </c>
      <c r="G11" s="129">
        <v>3787368.52</v>
      </c>
      <c r="H11" s="129">
        <v>3787368.52</v>
      </c>
      <c r="I11" s="65"/>
      <c r="J11" s="76"/>
    </row>
    <row r="12" spans="1:10" ht="19.95" customHeight="1">
      <c r="A12" s="159"/>
      <c r="B12" s="119">
        <v>208</v>
      </c>
      <c r="C12" s="120" t="s">
        <v>222</v>
      </c>
      <c r="D12" s="119"/>
      <c r="E12" s="35">
        <v>653001</v>
      </c>
      <c r="F12" s="118" t="s">
        <v>200</v>
      </c>
      <c r="G12" s="129">
        <v>3787368.52</v>
      </c>
      <c r="H12" s="129">
        <v>3787368.52</v>
      </c>
      <c r="I12" s="65"/>
      <c r="J12" s="76"/>
    </row>
    <row r="13" spans="1:10" ht="19.95" customHeight="1">
      <c r="A13" s="159"/>
      <c r="B13" s="119">
        <v>208</v>
      </c>
      <c r="C13" s="120" t="s">
        <v>222</v>
      </c>
      <c r="D13" s="120" t="s">
        <v>223</v>
      </c>
      <c r="E13" s="35">
        <v>653001</v>
      </c>
      <c r="F13" s="118" t="s">
        <v>201</v>
      </c>
      <c r="G13" s="129">
        <v>998178.25</v>
      </c>
      <c r="H13" s="129">
        <v>998178.25</v>
      </c>
      <c r="I13" s="65"/>
      <c r="J13" s="76"/>
    </row>
    <row r="14" spans="1:10" ht="19.95" customHeight="1">
      <c r="A14" s="159"/>
      <c r="B14" s="119">
        <v>208</v>
      </c>
      <c r="C14" s="120" t="s">
        <v>222</v>
      </c>
      <c r="D14" s="120" t="s">
        <v>224</v>
      </c>
      <c r="E14" s="35">
        <v>653001</v>
      </c>
      <c r="F14" s="118" t="s">
        <v>202</v>
      </c>
      <c r="G14" s="129">
        <v>95467.71</v>
      </c>
      <c r="H14" s="129">
        <v>95467.71</v>
      </c>
      <c r="I14" s="65"/>
      <c r="J14" s="76"/>
    </row>
    <row r="15" spans="1:10" ht="19.95" customHeight="1">
      <c r="A15" s="159"/>
      <c r="B15" s="119">
        <v>208</v>
      </c>
      <c r="C15" s="120" t="s">
        <v>222</v>
      </c>
      <c r="D15" s="120" t="s">
        <v>225</v>
      </c>
      <c r="E15" s="35">
        <v>653001</v>
      </c>
      <c r="F15" s="118" t="s">
        <v>203</v>
      </c>
      <c r="G15" s="129">
        <v>2693722.56</v>
      </c>
      <c r="H15" s="129">
        <v>2693722.56</v>
      </c>
      <c r="I15" s="65"/>
      <c r="J15" s="76"/>
    </row>
    <row r="16" spans="1:10" ht="19.95" customHeight="1">
      <c r="A16" s="159"/>
      <c r="B16" s="120" t="s">
        <v>226</v>
      </c>
      <c r="C16" s="119"/>
      <c r="D16" s="119"/>
      <c r="E16" s="35">
        <v>653001</v>
      </c>
      <c r="F16" s="118" t="s">
        <v>204</v>
      </c>
      <c r="G16" s="129">
        <v>1711503.27</v>
      </c>
      <c r="H16" s="129">
        <v>1711503.27</v>
      </c>
      <c r="I16" s="65"/>
      <c r="J16" s="76"/>
    </row>
    <row r="17" spans="1:10" ht="19.95" customHeight="1">
      <c r="A17" s="159"/>
      <c r="B17" s="120" t="s">
        <v>226</v>
      </c>
      <c r="C17" s="120" t="s">
        <v>227</v>
      </c>
      <c r="D17" s="119"/>
      <c r="E17" s="35">
        <v>653001</v>
      </c>
      <c r="F17" s="118" t="s">
        <v>205</v>
      </c>
      <c r="G17" s="129">
        <v>1711503.27</v>
      </c>
      <c r="H17" s="129">
        <v>1711503.27</v>
      </c>
      <c r="I17" s="65"/>
      <c r="J17" s="76"/>
    </row>
    <row r="18" spans="1:10" ht="19.95" customHeight="1">
      <c r="A18" s="159"/>
      <c r="B18" s="120" t="s">
        <v>226</v>
      </c>
      <c r="C18" s="120" t="s">
        <v>227</v>
      </c>
      <c r="D18" s="120" t="s">
        <v>223</v>
      </c>
      <c r="E18" s="35">
        <v>653001</v>
      </c>
      <c r="F18" s="118" t="s">
        <v>206</v>
      </c>
      <c r="G18" s="129">
        <v>996041.74</v>
      </c>
      <c r="H18" s="129">
        <v>996041.74</v>
      </c>
      <c r="I18" s="65"/>
      <c r="J18" s="76"/>
    </row>
    <row r="19" spans="1:10" ht="19.95" customHeight="1">
      <c r="A19" s="159"/>
      <c r="B19" s="120" t="s">
        <v>226</v>
      </c>
      <c r="C19" s="120" t="s">
        <v>227</v>
      </c>
      <c r="D19" s="120" t="s">
        <v>224</v>
      </c>
      <c r="E19" s="35">
        <v>653001</v>
      </c>
      <c r="F19" s="118" t="s">
        <v>207</v>
      </c>
      <c r="G19" s="129">
        <v>389305.54</v>
      </c>
      <c r="H19" s="129">
        <v>389305.54</v>
      </c>
      <c r="I19" s="65"/>
      <c r="J19" s="76"/>
    </row>
    <row r="20" spans="1:10" ht="19.95" customHeight="1">
      <c r="A20" s="159"/>
      <c r="B20" s="120" t="s">
        <v>226</v>
      </c>
      <c r="C20" s="120" t="s">
        <v>227</v>
      </c>
      <c r="D20" s="120" t="s">
        <v>228</v>
      </c>
      <c r="E20" s="35">
        <v>653001</v>
      </c>
      <c r="F20" s="118" t="s">
        <v>208</v>
      </c>
      <c r="G20" s="129">
        <v>150000</v>
      </c>
      <c r="H20" s="129">
        <v>150000</v>
      </c>
      <c r="I20" s="65"/>
      <c r="J20" s="76"/>
    </row>
    <row r="21" spans="1:10" ht="19.95" customHeight="1">
      <c r="A21" s="159"/>
      <c r="B21" s="120" t="s">
        <v>226</v>
      </c>
      <c r="C21" s="120" t="s">
        <v>227</v>
      </c>
      <c r="D21" s="120" t="s">
        <v>229</v>
      </c>
      <c r="E21" s="35">
        <v>653001</v>
      </c>
      <c r="F21" s="118" t="s">
        <v>209</v>
      </c>
      <c r="G21" s="129">
        <v>176155.99</v>
      </c>
      <c r="H21" s="129">
        <v>176155.99</v>
      </c>
      <c r="I21" s="65"/>
      <c r="J21" s="76"/>
    </row>
    <row r="22" spans="1:10" ht="19.95" customHeight="1">
      <c r="A22" s="159"/>
      <c r="B22" s="120" t="s">
        <v>230</v>
      </c>
      <c r="C22" s="119"/>
      <c r="D22" s="119"/>
      <c r="E22" s="35">
        <v>653001</v>
      </c>
      <c r="F22" s="118" t="s">
        <v>210</v>
      </c>
      <c r="G22" s="129">
        <v>2198252.7599999998</v>
      </c>
      <c r="H22" s="129">
        <v>2198252.7599999998</v>
      </c>
      <c r="I22" s="65"/>
      <c r="J22" s="76"/>
    </row>
    <row r="23" spans="1:10" ht="19.95" customHeight="1">
      <c r="A23" s="159"/>
      <c r="B23" s="120" t="s">
        <v>230</v>
      </c>
      <c r="C23" s="120" t="s">
        <v>224</v>
      </c>
      <c r="D23" s="119"/>
      <c r="E23" s="35">
        <v>653001</v>
      </c>
      <c r="F23" s="118" t="s">
        <v>211</v>
      </c>
      <c r="G23" s="129">
        <v>2198252.7599999998</v>
      </c>
      <c r="H23" s="129">
        <v>2198252.7599999998</v>
      </c>
      <c r="I23" s="65"/>
      <c r="J23" s="76"/>
    </row>
    <row r="24" spans="1:10" ht="19.95" customHeight="1">
      <c r="A24" s="159"/>
      <c r="B24" s="120" t="s">
        <v>230</v>
      </c>
      <c r="C24" s="120" t="s">
        <v>224</v>
      </c>
      <c r="D24" s="120" t="s">
        <v>223</v>
      </c>
      <c r="E24" s="35">
        <v>653001</v>
      </c>
      <c r="F24" s="118" t="s">
        <v>212</v>
      </c>
      <c r="G24" s="129">
        <v>2198252.7599999998</v>
      </c>
      <c r="H24" s="129">
        <v>2198252.7599999998</v>
      </c>
      <c r="I24" s="65"/>
      <c r="J24" s="76"/>
    </row>
    <row r="25" spans="1:10" ht="19.95" customHeight="1">
      <c r="A25" s="159"/>
      <c r="B25" s="120" t="s">
        <v>231</v>
      </c>
      <c r="C25" s="119"/>
      <c r="D25" s="119"/>
      <c r="E25" s="35">
        <v>653001</v>
      </c>
      <c r="F25" s="118" t="s">
        <v>213</v>
      </c>
      <c r="G25" s="129">
        <v>25029186.41</v>
      </c>
      <c r="H25" s="129">
        <v>25029186.41</v>
      </c>
      <c r="I25" s="65"/>
      <c r="J25" s="76"/>
    </row>
    <row r="26" spans="1:10" ht="19.95" customHeight="1">
      <c r="A26" s="159"/>
      <c r="B26" s="120" t="s">
        <v>231</v>
      </c>
      <c r="C26" s="120" t="s">
        <v>223</v>
      </c>
      <c r="D26" s="119"/>
      <c r="E26" s="35">
        <v>653001</v>
      </c>
      <c r="F26" s="118" t="s">
        <v>214</v>
      </c>
      <c r="G26" s="129">
        <v>24594186.41</v>
      </c>
      <c r="H26" s="129">
        <v>24594186.41</v>
      </c>
      <c r="I26" s="65"/>
      <c r="J26" s="76"/>
    </row>
    <row r="27" spans="1:10" ht="19.95" customHeight="1">
      <c r="A27" s="73"/>
      <c r="B27" s="120" t="s">
        <v>231</v>
      </c>
      <c r="C27" s="120" t="s">
        <v>223</v>
      </c>
      <c r="D27" s="120" t="s">
        <v>223</v>
      </c>
      <c r="E27" s="35">
        <v>653001</v>
      </c>
      <c r="F27" s="118" t="s">
        <v>215</v>
      </c>
      <c r="G27" s="129">
        <v>15777935.869999999</v>
      </c>
      <c r="H27" s="129">
        <v>15777935.869999999</v>
      </c>
      <c r="I27" s="65"/>
      <c r="J27" s="76"/>
    </row>
    <row r="28" spans="1:10" ht="19.95" customHeight="1">
      <c r="A28" s="73"/>
      <c r="B28" s="120" t="s">
        <v>231</v>
      </c>
      <c r="C28" s="120" t="s">
        <v>223</v>
      </c>
      <c r="D28" s="120" t="s">
        <v>225</v>
      </c>
      <c r="E28" s="35">
        <v>653001</v>
      </c>
      <c r="F28" s="118" t="s">
        <v>216</v>
      </c>
      <c r="G28" s="129">
        <v>5915183.1399999997</v>
      </c>
      <c r="H28" s="129">
        <v>5915183.1399999997</v>
      </c>
      <c r="I28" s="65"/>
      <c r="J28" s="76"/>
    </row>
    <row r="29" spans="1:10" ht="19.95" customHeight="1">
      <c r="A29" s="73"/>
      <c r="B29" s="120" t="s">
        <v>231</v>
      </c>
      <c r="C29" s="120" t="s">
        <v>223</v>
      </c>
      <c r="D29" s="120" t="s">
        <v>229</v>
      </c>
      <c r="E29" s="35">
        <v>653001</v>
      </c>
      <c r="F29" s="118" t="s">
        <v>217</v>
      </c>
      <c r="G29" s="129">
        <v>2901067.4</v>
      </c>
      <c r="H29" s="129">
        <v>2901067.4</v>
      </c>
      <c r="I29" s="65"/>
      <c r="J29" s="76"/>
    </row>
    <row r="30" spans="1:10" ht="19.95" customHeight="1">
      <c r="A30" s="73"/>
      <c r="B30" s="120" t="s">
        <v>232</v>
      </c>
      <c r="C30" s="120" t="s">
        <v>222</v>
      </c>
      <c r="D30" s="36"/>
      <c r="E30" s="35">
        <v>653001</v>
      </c>
      <c r="F30" s="118" t="s">
        <v>218</v>
      </c>
      <c r="G30" s="129">
        <v>135000</v>
      </c>
      <c r="H30" s="129">
        <v>135000</v>
      </c>
      <c r="I30" s="65"/>
      <c r="J30" s="76"/>
    </row>
    <row r="31" spans="1:10" ht="19.95" customHeight="1">
      <c r="A31" s="73"/>
      <c r="B31" s="120" t="s">
        <v>232</v>
      </c>
      <c r="C31" s="120" t="s">
        <v>222</v>
      </c>
      <c r="D31" s="120" t="s">
        <v>235</v>
      </c>
      <c r="E31" s="35">
        <v>653001</v>
      </c>
      <c r="F31" s="118" t="s">
        <v>219</v>
      </c>
      <c r="G31" s="129">
        <v>135000</v>
      </c>
      <c r="H31" s="129">
        <v>135000</v>
      </c>
      <c r="I31" s="65"/>
      <c r="J31" s="76"/>
    </row>
    <row r="32" spans="1:10" ht="19.95" customHeight="1">
      <c r="A32" s="73"/>
      <c r="B32" s="120" t="s">
        <v>232</v>
      </c>
      <c r="C32" s="120" t="s">
        <v>233</v>
      </c>
      <c r="D32" s="120"/>
      <c r="E32" s="35">
        <v>653001</v>
      </c>
      <c r="F32" s="118" t="s">
        <v>220</v>
      </c>
      <c r="G32" s="129">
        <v>300000</v>
      </c>
      <c r="H32" s="129">
        <v>300000</v>
      </c>
      <c r="I32" s="65"/>
      <c r="J32" s="76"/>
    </row>
    <row r="33" spans="1:10" ht="19.95" customHeight="1">
      <c r="A33" s="73"/>
      <c r="B33" s="120" t="s">
        <v>232</v>
      </c>
      <c r="C33" s="120" t="s">
        <v>233</v>
      </c>
      <c r="D33" s="120" t="s">
        <v>234</v>
      </c>
      <c r="E33" s="35">
        <v>653001</v>
      </c>
      <c r="F33" s="118" t="s">
        <v>221</v>
      </c>
      <c r="G33" s="129">
        <v>300000</v>
      </c>
      <c r="H33" s="129">
        <v>300000</v>
      </c>
      <c r="I33" s="65"/>
      <c r="J33" s="76"/>
    </row>
  </sheetData>
  <mergeCells count="12">
    <mergeCell ref="A9:A2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workbookViewId="0">
      <selection activeCell="E11" sqref="E11"/>
    </sheetView>
  </sheetViews>
  <sheetFormatPr defaultColWidth="10" defaultRowHeight="14.4"/>
  <cols>
    <col min="1" max="1" width="1.5546875" style="52" customWidth="1"/>
    <col min="2" max="3" width="6.109375" style="52" customWidth="1"/>
    <col min="4" max="4" width="16.44140625" style="52" customWidth="1"/>
    <col min="5" max="5" width="41" style="52" customWidth="1"/>
    <col min="6" max="8" width="16.44140625" style="52" customWidth="1"/>
    <col min="9" max="9" width="1.5546875" style="52" customWidth="1"/>
    <col min="10" max="16384" width="10" style="52"/>
  </cols>
  <sheetData>
    <row r="1" spans="1:9" ht="14.25" customHeight="1">
      <c r="A1" s="53"/>
      <c r="B1" s="160"/>
      <c r="C1" s="160"/>
      <c r="D1" s="54"/>
      <c r="E1" s="54"/>
      <c r="F1" s="55"/>
      <c r="G1" s="55"/>
      <c r="H1" s="56" t="s">
        <v>139</v>
      </c>
      <c r="I1" s="69"/>
    </row>
    <row r="2" spans="1:9" ht="19.95" customHeight="1">
      <c r="A2" s="55"/>
      <c r="B2" s="162" t="s">
        <v>140</v>
      </c>
      <c r="C2" s="162"/>
      <c r="D2" s="162"/>
      <c r="E2" s="162"/>
      <c r="F2" s="162"/>
      <c r="G2" s="162"/>
      <c r="H2" s="162"/>
      <c r="I2" s="69"/>
    </row>
    <row r="3" spans="1:9" ht="17.100000000000001" customHeight="1">
      <c r="A3" s="57"/>
      <c r="B3" s="156" t="s">
        <v>293</v>
      </c>
      <c r="C3" s="157"/>
      <c r="D3" s="157"/>
      <c r="E3" s="157"/>
      <c r="G3" s="57"/>
      <c r="H3" s="58" t="s">
        <v>5</v>
      </c>
      <c r="I3" s="69"/>
    </row>
    <row r="4" spans="1:9" ht="21.3" customHeight="1">
      <c r="A4" s="59"/>
      <c r="B4" s="148" t="s">
        <v>8</v>
      </c>
      <c r="C4" s="148"/>
      <c r="D4" s="148"/>
      <c r="E4" s="148"/>
      <c r="F4" s="148" t="s">
        <v>75</v>
      </c>
      <c r="G4" s="148"/>
      <c r="H4" s="148"/>
      <c r="I4" s="69"/>
    </row>
    <row r="5" spans="1:9" ht="21.3" customHeight="1">
      <c r="A5" s="59"/>
      <c r="B5" s="148" t="s">
        <v>79</v>
      </c>
      <c r="C5" s="148"/>
      <c r="D5" s="148" t="s">
        <v>69</v>
      </c>
      <c r="E5" s="148" t="s">
        <v>70</v>
      </c>
      <c r="F5" s="148" t="s">
        <v>58</v>
      </c>
      <c r="G5" s="148" t="s">
        <v>141</v>
      </c>
      <c r="H5" s="148" t="s">
        <v>142</v>
      </c>
      <c r="I5" s="69"/>
    </row>
    <row r="6" spans="1:9" ht="21.3" customHeight="1">
      <c r="A6" s="61"/>
      <c r="B6" s="60" t="s">
        <v>80</v>
      </c>
      <c r="C6" s="60" t="s">
        <v>81</v>
      </c>
      <c r="D6" s="148"/>
      <c r="E6" s="148"/>
      <c r="F6" s="148"/>
      <c r="G6" s="148"/>
      <c r="H6" s="148"/>
      <c r="I6" s="69"/>
    </row>
    <row r="7" spans="1:9" ht="30" customHeight="1">
      <c r="A7" s="59"/>
      <c r="B7" s="60"/>
      <c r="C7" s="60"/>
      <c r="D7" s="60"/>
      <c r="E7" s="60" t="s">
        <v>71</v>
      </c>
      <c r="F7" s="136">
        <f>G7+H7</f>
        <v>30561483.559999995</v>
      </c>
      <c r="G7" s="62">
        <f>G8+G20+G23</f>
        <v>26797309.459999997</v>
      </c>
      <c r="H7" s="62">
        <f>H13+H22</f>
        <v>3764174.0999999996</v>
      </c>
      <c r="I7" s="69"/>
    </row>
    <row r="8" spans="1:9" ht="30" customHeight="1">
      <c r="A8" s="59"/>
      <c r="B8" s="63">
        <v>501</v>
      </c>
      <c r="C8" s="63"/>
      <c r="D8" s="258">
        <v>653001</v>
      </c>
      <c r="E8" s="133" t="s">
        <v>302</v>
      </c>
      <c r="F8" s="135">
        <f t="shared" ref="F8:F24" si="0">G8+H8</f>
        <v>18788451.879999999</v>
      </c>
      <c r="G8" s="65">
        <f>SUM(G9:G12)</f>
        <v>18788451.879999999</v>
      </c>
      <c r="H8" s="65"/>
      <c r="I8" s="69"/>
    </row>
    <row r="9" spans="1:9" ht="30" customHeight="1">
      <c r="A9" s="59"/>
      <c r="B9" s="63">
        <v>501</v>
      </c>
      <c r="C9" s="132" t="s">
        <v>295</v>
      </c>
      <c r="D9" s="258">
        <v>653001</v>
      </c>
      <c r="E9" s="123" t="s">
        <v>294</v>
      </c>
      <c r="F9" s="135">
        <f t="shared" si="0"/>
        <v>12685491</v>
      </c>
      <c r="G9" s="65">
        <v>12685491</v>
      </c>
      <c r="H9" s="65"/>
      <c r="I9" s="69"/>
    </row>
    <row r="10" spans="1:9" ht="30" customHeight="1">
      <c r="A10" s="59"/>
      <c r="B10" s="63">
        <v>501</v>
      </c>
      <c r="C10" s="132" t="s">
        <v>296</v>
      </c>
      <c r="D10" s="258">
        <v>653001</v>
      </c>
      <c r="E10" s="123" t="s">
        <v>297</v>
      </c>
      <c r="F10" s="135">
        <f t="shared" si="0"/>
        <v>3133908.52</v>
      </c>
      <c r="G10" s="65">
        <v>3133908.52</v>
      </c>
      <c r="H10" s="65"/>
      <c r="I10" s="69"/>
    </row>
    <row r="11" spans="1:9" ht="30" customHeight="1">
      <c r="A11" s="59"/>
      <c r="B11" s="63">
        <v>501</v>
      </c>
      <c r="C11" s="132" t="s">
        <v>298</v>
      </c>
      <c r="D11" s="258">
        <v>653001</v>
      </c>
      <c r="E11" s="123" t="s">
        <v>299</v>
      </c>
      <c r="F11" s="135">
        <f t="shared" si="0"/>
        <v>1581696.36</v>
      </c>
      <c r="G11" s="65">
        <v>1581696.36</v>
      </c>
      <c r="H11" s="65"/>
      <c r="I11" s="69"/>
    </row>
    <row r="12" spans="1:9" ht="30" customHeight="1">
      <c r="B12" s="63">
        <v>501</v>
      </c>
      <c r="C12" s="132" t="s">
        <v>301</v>
      </c>
      <c r="D12" s="258">
        <v>653001</v>
      </c>
      <c r="E12" s="123" t="s">
        <v>300</v>
      </c>
      <c r="F12" s="135">
        <f t="shared" si="0"/>
        <v>1387356</v>
      </c>
      <c r="G12" s="65">
        <v>1387356</v>
      </c>
      <c r="H12" s="65"/>
      <c r="I12" s="69"/>
    </row>
    <row r="13" spans="1:9" ht="30" customHeight="1">
      <c r="B13" s="63">
        <v>502</v>
      </c>
      <c r="C13" s="131"/>
      <c r="D13" s="258">
        <v>653001</v>
      </c>
      <c r="E13" s="123" t="s">
        <v>303</v>
      </c>
      <c r="F13" s="135">
        <f t="shared" si="0"/>
        <v>2934377.88</v>
      </c>
      <c r="G13" s="65"/>
      <c r="H13" s="65">
        <f>SUM(H14:H19)</f>
        <v>2934377.88</v>
      </c>
      <c r="I13" s="69"/>
    </row>
    <row r="14" spans="1:9" ht="30" customHeight="1">
      <c r="B14" s="63">
        <v>502</v>
      </c>
      <c r="C14" s="132" t="s">
        <v>295</v>
      </c>
      <c r="D14" s="258">
        <v>653001</v>
      </c>
      <c r="E14" s="123" t="s">
        <v>304</v>
      </c>
      <c r="F14" s="135">
        <f t="shared" si="0"/>
        <v>1982484.22</v>
      </c>
      <c r="H14" s="65">
        <v>1982484.22</v>
      </c>
      <c r="I14" s="69"/>
    </row>
    <row r="15" spans="1:9" ht="30" customHeight="1">
      <c r="B15" s="63">
        <v>502</v>
      </c>
      <c r="C15" s="132" t="s">
        <v>305</v>
      </c>
      <c r="D15" s="258">
        <v>653001</v>
      </c>
      <c r="E15" s="134" t="s">
        <v>306</v>
      </c>
      <c r="F15" s="135">
        <f t="shared" si="0"/>
        <v>11000</v>
      </c>
      <c r="G15" s="65"/>
      <c r="H15" s="65">
        <v>11000</v>
      </c>
      <c r="I15" s="69"/>
    </row>
    <row r="16" spans="1:9" ht="30" customHeight="1">
      <c r="B16" s="63">
        <v>502</v>
      </c>
      <c r="C16" s="132" t="s">
        <v>308</v>
      </c>
      <c r="D16" s="258">
        <v>653001</v>
      </c>
      <c r="E16" s="123" t="s">
        <v>307</v>
      </c>
      <c r="F16" s="135">
        <f t="shared" si="0"/>
        <v>32895.9</v>
      </c>
      <c r="G16" s="65"/>
      <c r="H16" s="65">
        <v>32895.9</v>
      </c>
      <c r="I16" s="69"/>
    </row>
    <row r="17" spans="1:9" ht="30" customHeight="1">
      <c r="B17" s="63">
        <v>502</v>
      </c>
      <c r="C17" s="132" t="s">
        <v>309</v>
      </c>
      <c r="D17" s="258">
        <v>653001</v>
      </c>
      <c r="E17" s="123" t="s">
        <v>310</v>
      </c>
      <c r="F17" s="135">
        <f t="shared" si="0"/>
        <v>298242</v>
      </c>
      <c r="G17" s="65"/>
      <c r="H17" s="65">
        <v>298242</v>
      </c>
      <c r="I17" s="69"/>
    </row>
    <row r="18" spans="1:9" ht="30" customHeight="1">
      <c r="B18" s="63">
        <v>502</v>
      </c>
      <c r="C18" s="132" t="s">
        <v>312</v>
      </c>
      <c r="D18" s="258">
        <v>653001</v>
      </c>
      <c r="E18" s="123" t="s">
        <v>311</v>
      </c>
      <c r="F18" s="135">
        <f t="shared" si="0"/>
        <v>80000</v>
      </c>
      <c r="G18" s="65"/>
      <c r="H18" s="65">
        <v>80000</v>
      </c>
      <c r="I18" s="69"/>
    </row>
    <row r="19" spans="1:9" ht="30" customHeight="1">
      <c r="B19" s="63">
        <v>502</v>
      </c>
      <c r="C19" s="132" t="s">
        <v>301</v>
      </c>
      <c r="D19" s="258">
        <v>653001</v>
      </c>
      <c r="E19" s="123" t="s">
        <v>313</v>
      </c>
      <c r="F19" s="135">
        <f t="shared" si="0"/>
        <v>529755.76</v>
      </c>
      <c r="G19" s="65"/>
      <c r="H19" s="65">
        <v>529755.76</v>
      </c>
      <c r="I19" s="69"/>
    </row>
    <row r="20" spans="1:9" ht="30" customHeight="1">
      <c r="A20" s="59"/>
      <c r="B20" s="63">
        <v>505</v>
      </c>
      <c r="C20" s="131"/>
      <c r="D20" s="258">
        <v>653001</v>
      </c>
      <c r="E20" s="123" t="s">
        <v>314</v>
      </c>
      <c r="F20" s="135">
        <f t="shared" si="0"/>
        <v>7843069.1399999997</v>
      </c>
      <c r="G20" s="65">
        <v>7013272.9199999999</v>
      </c>
      <c r="H20" s="65">
        <v>829796.22</v>
      </c>
      <c r="I20" s="69"/>
    </row>
    <row r="21" spans="1:9" ht="30" customHeight="1">
      <c r="B21" s="63">
        <v>505</v>
      </c>
      <c r="C21" s="132" t="s">
        <v>295</v>
      </c>
      <c r="D21" s="258">
        <v>653001</v>
      </c>
      <c r="E21" s="123" t="s">
        <v>315</v>
      </c>
      <c r="F21" s="135">
        <f t="shared" si="0"/>
        <v>7013272.9199999999</v>
      </c>
      <c r="G21" s="65">
        <v>7013272.9199999999</v>
      </c>
      <c r="H21" s="65"/>
      <c r="I21" s="69"/>
    </row>
    <row r="22" spans="1:9" ht="30" customHeight="1">
      <c r="B22" s="63">
        <v>505</v>
      </c>
      <c r="C22" s="132" t="s">
        <v>296</v>
      </c>
      <c r="D22" s="258">
        <v>653001</v>
      </c>
      <c r="E22" s="123" t="s">
        <v>316</v>
      </c>
      <c r="F22" s="135">
        <f t="shared" si="0"/>
        <v>829796.22</v>
      </c>
      <c r="G22" s="65"/>
      <c r="H22" s="65">
        <v>829796.22</v>
      </c>
      <c r="I22" s="69"/>
    </row>
    <row r="23" spans="1:9" ht="30" customHeight="1">
      <c r="B23" s="63">
        <v>509</v>
      </c>
      <c r="C23" s="132"/>
      <c r="D23" s="258">
        <v>653001</v>
      </c>
      <c r="E23" s="123" t="s">
        <v>317</v>
      </c>
      <c r="F23" s="135">
        <f t="shared" si="0"/>
        <v>995584.66</v>
      </c>
      <c r="G23" s="65">
        <v>995584.66</v>
      </c>
      <c r="H23" s="65"/>
      <c r="I23" s="69"/>
    </row>
    <row r="24" spans="1:9" ht="30" customHeight="1">
      <c r="B24" s="63">
        <v>509</v>
      </c>
      <c r="C24" s="132" t="s">
        <v>295</v>
      </c>
      <c r="D24" s="258">
        <v>653001</v>
      </c>
      <c r="E24" s="123" t="s">
        <v>318</v>
      </c>
      <c r="F24" s="135">
        <f t="shared" si="0"/>
        <v>995584.66</v>
      </c>
      <c r="G24" s="65">
        <v>995584.66</v>
      </c>
      <c r="H24" s="65"/>
      <c r="I24" s="69"/>
    </row>
    <row r="25" spans="1:9" ht="8.5500000000000007" customHeight="1">
      <c r="A25" s="67"/>
      <c r="B25" s="67"/>
      <c r="C25" s="67"/>
      <c r="D25" s="68"/>
      <c r="E25" s="130"/>
      <c r="F25" s="67"/>
      <c r="G25" s="67"/>
      <c r="H25" s="67"/>
      <c r="I25" s="70"/>
    </row>
    <row r="26" spans="1:9">
      <c r="E26" s="130"/>
    </row>
    <row r="27" spans="1:9">
      <c r="E27" s="130"/>
    </row>
    <row r="28" spans="1:9">
      <c r="E28" s="130"/>
    </row>
    <row r="29" spans="1:9">
      <c r="E29" s="130"/>
    </row>
    <row r="30" spans="1:9">
      <c r="E30" s="130"/>
    </row>
    <row r="31" spans="1:9">
      <c r="E31" s="130"/>
    </row>
    <row r="32" spans="1:9">
      <c r="E32" s="130"/>
    </row>
    <row r="33" spans="5:5">
      <c r="E33" s="130"/>
    </row>
    <row r="34" spans="5:5">
      <c r="E34" s="130"/>
    </row>
    <row r="35" spans="5:5">
      <c r="E35" s="130"/>
    </row>
    <row r="36" spans="5:5">
      <c r="E36" s="130"/>
    </row>
    <row r="37" spans="5:5">
      <c r="E37" s="130"/>
    </row>
    <row r="38" spans="5:5">
      <c r="E38" s="130"/>
    </row>
    <row r="39" spans="5:5">
      <c r="E39" s="130"/>
    </row>
    <row r="40" spans="5:5">
      <c r="E40" s="130"/>
    </row>
    <row r="41" spans="5:5">
      <c r="E41" s="130"/>
    </row>
    <row r="42" spans="5:5">
      <c r="E42" s="130"/>
    </row>
    <row r="43" spans="5:5">
      <c r="E43" s="130"/>
    </row>
    <row r="44" spans="5:5">
      <c r="E44" s="130"/>
    </row>
    <row r="45" spans="5:5">
      <c r="E45" s="130"/>
    </row>
    <row r="46" spans="5:5">
      <c r="E46" s="130"/>
    </row>
    <row r="47" spans="5:5">
      <c r="E47" s="130"/>
    </row>
    <row r="48" spans="5:5">
      <c r="E48" s="130"/>
    </row>
    <row r="49" spans="5:5">
      <c r="E49" s="130"/>
    </row>
    <row r="50" spans="5:5">
      <c r="E50" s="130"/>
    </row>
    <row r="51" spans="5:5">
      <c r="E51" s="130"/>
    </row>
    <row r="52" spans="5:5">
      <c r="E52" s="130"/>
    </row>
    <row r="53" spans="5:5">
      <c r="E53" s="130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F18" sqref="F18"/>
    </sheetView>
  </sheetViews>
  <sheetFormatPr defaultColWidth="10" defaultRowHeight="14.4"/>
  <cols>
    <col min="1" max="1" width="1.5546875" style="36" customWidth="1"/>
    <col min="2" max="4" width="6.6640625" style="36" customWidth="1"/>
    <col min="5" max="5" width="16.77734375" style="36" customWidth="1"/>
    <col min="6" max="6" width="29.88671875" style="36" customWidth="1"/>
    <col min="7" max="7" width="18.77734375" style="36" customWidth="1"/>
    <col min="8" max="8" width="1.5546875" style="36" customWidth="1"/>
    <col min="9" max="10" width="9.77734375" style="36" customWidth="1"/>
    <col min="11" max="16384" width="10" style="36"/>
  </cols>
  <sheetData>
    <row r="1" spans="1:8" ht="25.05" customHeight="1">
      <c r="A1" s="37"/>
      <c r="B1" s="2"/>
      <c r="C1" s="2"/>
      <c r="D1" s="2"/>
      <c r="E1" s="38"/>
      <c r="F1" s="38"/>
      <c r="G1" s="39" t="s">
        <v>143</v>
      </c>
      <c r="H1" s="40"/>
    </row>
    <row r="2" spans="1:8" ht="22.8" customHeight="1">
      <c r="A2" s="37"/>
      <c r="B2" s="150" t="s">
        <v>144</v>
      </c>
      <c r="C2" s="150"/>
      <c r="D2" s="150"/>
      <c r="E2" s="150"/>
      <c r="F2" s="150"/>
      <c r="G2" s="150"/>
      <c r="H2" s="40" t="s">
        <v>3</v>
      </c>
    </row>
    <row r="3" spans="1:8" ht="19.5" customHeight="1">
      <c r="A3" s="41"/>
      <c r="B3" s="151" t="s">
        <v>194</v>
      </c>
      <c r="C3" s="152"/>
      <c r="D3" s="152"/>
      <c r="E3" s="152"/>
      <c r="F3" s="152"/>
      <c r="G3" s="42" t="s">
        <v>5</v>
      </c>
      <c r="H3" s="43"/>
    </row>
    <row r="4" spans="1:8" ht="24.45" customHeight="1">
      <c r="A4" s="44"/>
      <c r="B4" s="155" t="s">
        <v>79</v>
      </c>
      <c r="C4" s="155"/>
      <c r="D4" s="155"/>
      <c r="E4" s="155" t="s">
        <v>69</v>
      </c>
      <c r="F4" s="155" t="s">
        <v>70</v>
      </c>
      <c r="G4" s="155" t="s">
        <v>145</v>
      </c>
      <c r="H4" s="45"/>
    </row>
    <row r="5" spans="1:8" ht="24" customHeight="1">
      <c r="A5" s="44"/>
      <c r="B5" s="19" t="s">
        <v>80</v>
      </c>
      <c r="C5" s="19" t="s">
        <v>81</v>
      </c>
      <c r="D5" s="19" t="s">
        <v>82</v>
      </c>
      <c r="E5" s="155"/>
      <c r="F5" s="155"/>
      <c r="G5" s="155"/>
      <c r="H5" s="46"/>
    </row>
    <row r="6" spans="1:8" ht="28.05" customHeight="1">
      <c r="A6" s="47"/>
      <c r="B6" s="19"/>
      <c r="C6" s="19"/>
      <c r="D6" s="19"/>
      <c r="E6" s="19"/>
      <c r="F6" s="19" t="s">
        <v>71</v>
      </c>
      <c r="G6" s="22">
        <f>G7</f>
        <v>2198827.4</v>
      </c>
      <c r="H6" s="48"/>
    </row>
    <row r="7" spans="1:8" ht="22.8" customHeight="1">
      <c r="A7" s="47"/>
      <c r="B7" s="120" t="s">
        <v>231</v>
      </c>
      <c r="C7" s="119"/>
      <c r="D7" s="119"/>
      <c r="E7" s="35">
        <v>653001</v>
      </c>
      <c r="F7" s="118" t="s">
        <v>213</v>
      </c>
      <c r="G7" s="129">
        <f>G8+G10+G12</f>
        <v>2198827.4</v>
      </c>
      <c r="H7" s="48"/>
    </row>
    <row r="8" spans="1:8" ht="22.8" customHeight="1">
      <c r="A8" s="47"/>
      <c r="B8" s="120" t="s">
        <v>231</v>
      </c>
      <c r="C8" s="120" t="s">
        <v>223</v>
      </c>
      <c r="D8" s="119"/>
      <c r="E8" s="35">
        <v>653001</v>
      </c>
      <c r="F8" s="118" t="s">
        <v>214</v>
      </c>
      <c r="G8" s="129">
        <v>1763827.4</v>
      </c>
      <c r="H8" s="48"/>
    </row>
    <row r="9" spans="1:8" ht="22.8" customHeight="1">
      <c r="A9" s="47"/>
      <c r="B9" s="120" t="s">
        <v>231</v>
      </c>
      <c r="C9" s="120" t="s">
        <v>223</v>
      </c>
      <c r="D9" s="120" t="s">
        <v>229</v>
      </c>
      <c r="E9" s="35">
        <v>653001</v>
      </c>
      <c r="F9" s="118" t="s">
        <v>217</v>
      </c>
      <c r="G9" s="124" t="s">
        <v>319</v>
      </c>
      <c r="H9" s="48"/>
    </row>
    <row r="10" spans="1:8" ht="22.8" customHeight="1">
      <c r="A10" s="47"/>
      <c r="B10" s="120" t="s">
        <v>232</v>
      </c>
      <c r="C10" s="120" t="s">
        <v>222</v>
      </c>
      <c r="E10" s="35">
        <v>653001</v>
      </c>
      <c r="F10" s="118" t="s">
        <v>218</v>
      </c>
      <c r="G10" s="124" t="s">
        <v>320</v>
      </c>
      <c r="H10" s="48"/>
    </row>
    <row r="11" spans="1:8" ht="22.8" customHeight="1">
      <c r="A11" s="47"/>
      <c r="B11" s="120" t="s">
        <v>232</v>
      </c>
      <c r="C11" s="120" t="s">
        <v>222</v>
      </c>
      <c r="D11" s="120" t="s">
        <v>235</v>
      </c>
      <c r="E11" s="35">
        <v>653001</v>
      </c>
      <c r="F11" s="118" t="s">
        <v>219</v>
      </c>
      <c r="G11" s="124" t="s">
        <v>320</v>
      </c>
      <c r="H11" s="48"/>
    </row>
    <row r="12" spans="1:8" ht="22.8" customHeight="1">
      <c r="A12" s="44"/>
      <c r="B12" s="120" t="s">
        <v>232</v>
      </c>
      <c r="C12" s="120" t="s">
        <v>233</v>
      </c>
      <c r="D12" s="120"/>
      <c r="E12" s="35">
        <v>653001</v>
      </c>
      <c r="F12" s="118" t="s">
        <v>220</v>
      </c>
      <c r="G12" s="124" t="s">
        <v>321</v>
      </c>
      <c r="H12" s="45"/>
    </row>
    <row r="13" spans="1:8" ht="22.8" customHeight="1">
      <c r="A13" s="44"/>
      <c r="B13" s="120" t="s">
        <v>232</v>
      </c>
      <c r="C13" s="120" t="s">
        <v>233</v>
      </c>
      <c r="D13" s="120" t="s">
        <v>234</v>
      </c>
      <c r="E13" s="35">
        <v>653001</v>
      </c>
      <c r="F13" s="118" t="s">
        <v>221</v>
      </c>
      <c r="G13" s="124" t="s">
        <v>321</v>
      </c>
      <c r="H13" s="45"/>
    </row>
    <row r="14" spans="1:8" ht="9.75" customHeight="1">
      <c r="A14" s="49"/>
      <c r="B14" s="50"/>
      <c r="C14" s="50"/>
      <c r="D14" s="50"/>
      <c r="E14" s="50"/>
      <c r="F14" s="49"/>
      <c r="G14" s="49"/>
      <c r="H14" s="51"/>
    </row>
  </sheetData>
  <mergeCells count="6">
    <mergeCell ref="B2:G2"/>
    <mergeCell ref="B3:F3"/>
    <mergeCell ref="B4:D4"/>
    <mergeCell ref="E4:E5"/>
    <mergeCell ref="F4:F5"/>
    <mergeCell ref="G4:G5"/>
  </mergeCells>
  <phoneticPr fontId="33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3</vt:i4>
      </vt:variant>
    </vt:vector>
  </HeadingPairs>
  <TitlesOfParts>
    <vt:vector size="2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廖明月</cp:lastModifiedBy>
  <dcterms:created xsi:type="dcterms:W3CDTF">2022-03-04T19:28:00Z</dcterms:created>
  <dcterms:modified xsi:type="dcterms:W3CDTF">2026-02-02T09:37:49Z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