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95" yWindow="-135" windowWidth="21840" windowHeight="7035" activeTab="1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6-5" sheetId="24" r:id="rId18"/>
    <sheet name="7" sheetId="18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'1-2'!$B$1:$K$26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25725"/>
</workbook>
</file>

<file path=xl/calcChain.xml><?xml version="1.0" encoding="utf-8"?>
<calcChain xmlns="http://schemas.openxmlformats.org/spreadsheetml/2006/main">
  <c r="H8" i="8"/>
  <c r="G8"/>
  <c r="F9" i="6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8"/>
  <c r="I20" i="4"/>
  <c r="G9"/>
  <c r="G10"/>
  <c r="G11"/>
  <c r="G12"/>
  <c r="G13"/>
  <c r="G14"/>
  <c r="G15"/>
  <c r="G16"/>
  <c r="G17"/>
  <c r="G18"/>
  <c r="G19"/>
  <c r="G20"/>
  <c r="G8" s="1"/>
  <c r="G21"/>
  <c r="G22"/>
  <c r="G23"/>
  <c r="G24"/>
  <c r="G25"/>
  <c r="G26"/>
  <c r="H8"/>
  <c r="H7"/>
  <c r="G7" s="1"/>
</calcChain>
</file>

<file path=xl/sharedStrings.xml><?xml version="1.0" encoding="utf-8"?>
<sst xmlns="http://schemas.openxmlformats.org/spreadsheetml/2006/main" count="1193" uniqueCount="433">
  <si>
    <t xml:space="preserve"> </t>
  </si>
  <si>
    <t>部门收支总表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</si>
  <si>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</si>
  <si>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</si>
  <si>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</si>
  <si>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</si>
  <si>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</si>
  <si>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</si>
  <si>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</si>
  <si>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</si>
  <si>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</si>
  <si>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</si>
  <si>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</si>
  <si>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</si>
  <si>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</si>
  <si>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</si>
  <si>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</si>
  <si>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</si>
  <si>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</si>
  <si>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</si>
  <si>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</si>
  <si>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</si>
  <si>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</si>
  <si>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</si>
  <si>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</si>
  <si>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</si>
  <si>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</si>
  <si>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</si>
  <si>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</si>
  <si>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</si>
  <si>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</si>
  <si>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</si>
  <si>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</si>
  <si>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</si>
  <si>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</si>
  <si>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</si>
  <si>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</si>
  <si>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</si>
  <si>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</si>
  <si>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</si>
  <si>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</si>
  <si>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</si>
  <si>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</si>
  <si>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</si>
  <si>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</si>
  <si>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</si>
  <si>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</si>
  <si>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</si>
  <si>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</si>
  <si>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</si>
  <si>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</si>
  <si>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</si>
  <si>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</si>
  <si>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</si>
  <si>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</si>
  <si>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</si>
  <si>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</si>
  <si>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</si>
  <si>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</si>
  <si>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</si>
  <si>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</si>
  <si>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</si>
  <si>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</si>
  <si>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</si>
  <si>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</si>
  <si>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</si>
  <si>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</si>
  <si>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</si>
  <si>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</si>
  <si>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</si>
  <si>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</si>
  <si>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</si>
  <si>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</si>
  <si>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</si>
  <si>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</si>
  <si>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</si>
  <si>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</si>
  <si>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</si>
  <si>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</si>
  <si>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family val="3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</si>
  <si>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</si>
  <si>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</si>
  <si>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</si>
  <si>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</si>
  <si>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</si>
  <si>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</si>
  <si>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</si>
  <si>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</si>
  <si>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</si>
  <si>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</si>
  <si>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</si>
  <si>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</si>
  <si>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</si>
  <si>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</si>
  <si>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</si>
  <si>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</si>
  <si>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</si>
  <si>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</si>
  <si>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</si>
  <si>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</si>
  <si>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</si>
  <si>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</si>
  <si>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</si>
  <si>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</si>
  <si>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</si>
  <si>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</si>
  <si>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</si>
  <si>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</si>
  <si>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</si>
  <si>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</si>
  <si>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</si>
  <si>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</si>
  <si>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</si>
  <si>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</si>
  <si>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</si>
  <si>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</si>
  <si>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</si>
  <si>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</si>
  <si>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</si>
  <si>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</si>
  <si>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</si>
  <si>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</si>
  <si>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</si>
  <si>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</si>
  <si>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</si>
  <si>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</si>
  <si>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</si>
  <si>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</si>
  <si>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</si>
  <si>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</si>
  <si>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</si>
  <si>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</si>
  <si>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</si>
  <si>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</si>
  <si>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</si>
  <si>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</si>
  <si>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</si>
  <si>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</si>
  <si>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</si>
  <si>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</si>
  <si>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</si>
  <si>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</si>
  <si>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</si>
  <si>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</si>
  <si>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</si>
  <si>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</si>
  <si>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</si>
  <si>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</si>
  <si>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</si>
  <si>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</si>
  <si>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</si>
  <si>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</si>
  <si>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</si>
  <si>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表4-1</t>
  </si>
  <si>
    <t>表5</t>
  </si>
  <si>
    <t>国有资本经营预算支出预算表</t>
  </si>
  <si>
    <t>本年国有资本经营预算支出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</si>
  <si>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</si>
  <si>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</si>
  <si>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</si>
  <si>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</si>
  <si>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</si>
  <si>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</si>
  <si>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</si>
  <si>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</si>
  <si>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</si>
  <si>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</si>
  <si>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</si>
  <si>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</si>
  <si>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</si>
  <si>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</si>
  <si>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</si>
  <si>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</si>
  <si>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</si>
  <si>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</si>
  <si>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</si>
  <si>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</si>
  <si>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</si>
  <si>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</si>
  <si>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</si>
  <si>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</si>
  <si>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部门整体支出绩效目标表</t>
  </si>
  <si>
    <t>部门名称</t>
  </si>
  <si>
    <t>年度主要任务</t>
  </si>
  <si>
    <t>任务名称</t>
  </si>
  <si>
    <t>主要内容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</si>
  <si>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</si>
  <si>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</si>
  <si>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</si>
  <si>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</si>
  <si>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</si>
  <si>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</si>
  <si>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</si>
  <si>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</si>
  <si>
    <t>四川省攀枝花市应急管理局</t>
    <phoneticPr fontId="23" type="noConversion"/>
  </si>
  <si>
    <t>部门：四川省攀枝花市应急管理局</t>
    <phoneticPr fontId="23" type="noConversion"/>
  </si>
  <si>
    <t>03</t>
    <phoneticPr fontId="23" type="noConversion"/>
  </si>
  <si>
    <t>99</t>
    <phoneticPr fontId="23" type="noConversion"/>
  </si>
  <si>
    <t>02</t>
    <phoneticPr fontId="23" type="noConversion"/>
  </si>
  <si>
    <t>50</t>
    <phoneticPr fontId="23" type="noConversion"/>
  </si>
  <si>
    <t>攀枝花市应急管理局</t>
    <phoneticPr fontId="23" type="noConversion"/>
  </si>
  <si>
    <t>行政事业单位养老支出</t>
    <phoneticPr fontId="23" type="noConversion"/>
  </si>
  <si>
    <t>事业单位离退休</t>
    <phoneticPr fontId="23" type="noConversion"/>
  </si>
  <si>
    <t>机关事业单位基本养老保险缴费支出</t>
    <phoneticPr fontId="23" type="noConversion"/>
  </si>
  <si>
    <t>城乡社区支出</t>
    <phoneticPr fontId="23" type="noConversion"/>
  </si>
  <si>
    <t>其他城乡社会公共设施支出</t>
    <phoneticPr fontId="23" type="noConversion"/>
  </si>
  <si>
    <t>住房改革支出</t>
    <phoneticPr fontId="23" type="noConversion"/>
  </si>
  <si>
    <t>灾害防治及应急管理支出</t>
    <phoneticPr fontId="23" type="noConversion"/>
  </si>
  <si>
    <t>事业运行</t>
    <phoneticPr fontId="23" type="noConversion"/>
  </si>
  <si>
    <t>地震事务</t>
    <phoneticPr fontId="23" type="noConversion"/>
  </si>
  <si>
    <t>地震预测预报</t>
    <phoneticPr fontId="23" type="noConversion"/>
  </si>
  <si>
    <t>01</t>
    <phoneticPr fontId="23" type="noConversion"/>
  </si>
  <si>
    <t>攀枝花市应管理局</t>
    <phoneticPr fontId="23" type="noConversion"/>
  </si>
  <si>
    <t>部门：四川省攀枝花市应急管理局</t>
    <phoneticPr fontId="23" type="noConversion"/>
  </si>
  <si>
    <t>部门：四川省攀枝花市应急管理局</t>
    <phoneticPr fontId="23" type="noConversion"/>
  </si>
  <si>
    <t>302001</t>
  </si>
  <si>
    <r>
      <rPr>
        <sz val="11"/>
        <rFont val="宋体"/>
        <family val="3"/>
        <charset val="134"/>
      </rPr>
      <t> 攀枝花市应急管理局</t>
    </r>
  </si>
  <si>
    <t>  工资福利支出</t>
  </si>
  <si>
    <t>01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</si>
  <si>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</si>
  <si>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</si>
  <si>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</si>
  <si>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</si>
  <si>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</si>
  <si>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</si>
  <si>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</si>
  <si>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</si>
  <si>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</si>
  <si>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</si>
  <si>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  商品和服务支出</t>
  </si>
  <si>
    <t>办公费</t>
  </si>
  <si>
    <t>水费</t>
  </si>
  <si>
    <t>电费</t>
  </si>
  <si>
    <t>邮电费</t>
  </si>
  <si>
    <t>差旅费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</si>
  <si>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</si>
  <si>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</si>
  <si>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</si>
  <si>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</si>
  <si>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</si>
  <si>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</si>
  <si>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</si>
  <si>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05</t>
  </si>
  <si>
    <t>02</t>
  </si>
  <si>
    <t>攀枝花市应急管理局</t>
    <phoneticPr fontId="23" type="noConversion"/>
  </si>
  <si>
    <t>  对个人和家庭的补助</t>
  </si>
  <si>
    <t> 攀枝花市应急管理局</t>
  </si>
  <si>
    <t>住房保障支出</t>
    <phoneticPr fontId="23" type="noConversion"/>
  </si>
  <si>
    <t>社会保障和就业支出</t>
    <phoneticPr fontId="23" type="noConversion"/>
  </si>
  <si>
    <t>05</t>
    <phoneticPr fontId="23" type="noConversion"/>
  </si>
  <si>
    <t>此表无数据</t>
    <phoneticPr fontId="23" type="noConversion"/>
  </si>
  <si>
    <r>
      <t>部门预算项目绩效目标表（2</t>
    </r>
    <r>
      <rPr>
        <b/>
        <sz val="15"/>
        <rFont val="宋体"/>
        <family val="3"/>
        <charset val="134"/>
      </rPr>
      <t>021</t>
    </r>
    <r>
      <rPr>
        <b/>
        <sz val="15"/>
        <rFont val="宋体"/>
        <family val="3"/>
        <charset val="134"/>
      </rPr>
      <t>年度）</t>
    </r>
    <phoneticPr fontId="23" type="noConversion"/>
  </si>
  <si>
    <t>安全生产专家技术支撑服务费</t>
    <phoneticPr fontId="23" type="noConversion"/>
  </si>
  <si>
    <t>持续提升应急管理和安全生产工作水平，严防重特大生产安全事故的发生。</t>
    <phoneticPr fontId="23" type="noConversion"/>
  </si>
  <si>
    <t>履行合作协议</t>
  </si>
  <si>
    <t>合同经费</t>
  </si>
  <si>
    <t>完成时间</t>
    <phoneticPr fontId="23" type="noConversion"/>
  </si>
  <si>
    <t>向上争取资金</t>
    <phoneticPr fontId="23" type="noConversion"/>
  </si>
  <si>
    <t>不涉及</t>
    <phoneticPr fontId="23" type="noConversion"/>
  </si>
  <si>
    <t>安全服务影响年限</t>
    <phoneticPr fontId="23" type="noConversion"/>
  </si>
  <si>
    <t>受益群众满意度</t>
    <phoneticPr fontId="23" type="noConversion"/>
  </si>
  <si>
    <t xml:space="preserve">= </t>
    <phoneticPr fontId="23" type="noConversion"/>
  </si>
  <si>
    <t>份</t>
    <phoneticPr fontId="23" type="noConversion"/>
  </si>
  <si>
    <t>正向指标</t>
  </si>
  <si>
    <t>次</t>
    <phoneticPr fontId="23" type="noConversion"/>
  </si>
  <si>
    <t>按合同要求拨付经费</t>
    <phoneticPr fontId="23" type="noConversion"/>
  </si>
  <si>
    <t>≥</t>
    <phoneticPr fontId="23" type="noConversion"/>
  </si>
  <si>
    <t>%</t>
    <phoneticPr fontId="23" type="noConversion"/>
  </si>
  <si>
    <t>≤</t>
    <phoneticPr fontId="23" type="noConversion"/>
  </si>
  <si>
    <t>万元</t>
    <phoneticPr fontId="23" type="noConversion"/>
  </si>
  <si>
    <t>有效防范和坚决遏制较大以上事故、减少一般事故，争创省级、国家级安全发展示范城市，进一步夯实安全生产工作基础，多快好省解决攀枝花应急管理与安全生产工作中存在的突出、难点问题，持续提升应急管理和安全生产工作水平</t>
    <phoneticPr fontId="23" type="noConversion"/>
  </si>
  <si>
    <t>定性</t>
    <phoneticPr fontId="23" type="noConversion"/>
  </si>
  <si>
    <t>好坏</t>
    <phoneticPr fontId="23" type="noConversion"/>
  </si>
  <si>
    <t>年</t>
    <phoneticPr fontId="23" type="noConversion"/>
  </si>
  <si>
    <t>武警攀枝花支队机关训练场改造项目</t>
    <phoneticPr fontId="23" type="noConversion"/>
  </si>
  <si>
    <t>完成武警攀枝花支队训练场改造</t>
    <phoneticPr fontId="23" type="noConversion"/>
  </si>
  <si>
    <t>改造训练场</t>
    <phoneticPr fontId="23" type="noConversion"/>
  </si>
  <si>
    <t>达到相关训练要求</t>
    <phoneticPr fontId="23" type="noConversion"/>
  </si>
  <si>
    <t>改造经费</t>
    <phoneticPr fontId="23" type="noConversion"/>
  </si>
  <si>
    <t>不涉及</t>
    <phoneticPr fontId="23" type="noConversion"/>
  </si>
  <si>
    <t>提升武警训练质量，更好为攀枝花人民、社会服务</t>
    <phoneticPr fontId="23" type="noConversion"/>
  </si>
  <si>
    <t>人民群众满意度</t>
    <phoneticPr fontId="23" type="noConversion"/>
  </si>
  <si>
    <t>武警人员满意度</t>
    <phoneticPr fontId="23" type="noConversion"/>
  </si>
  <si>
    <t>块</t>
    <phoneticPr fontId="23" type="noConversion"/>
  </si>
  <si>
    <t>%</t>
    <phoneticPr fontId="23" type="noConversion"/>
  </si>
  <si>
    <t>完成指标</t>
    <phoneticPr fontId="23" type="noConversion"/>
  </si>
  <si>
    <t>万元</t>
    <phoneticPr fontId="23" type="noConversion"/>
  </si>
  <si>
    <t>定性</t>
    <phoneticPr fontId="23" type="noConversion"/>
  </si>
  <si>
    <t>好坏</t>
    <phoneticPr fontId="23" type="noConversion"/>
  </si>
  <si>
    <t>地震事务专项支出</t>
    <phoneticPr fontId="23" type="noConversion"/>
  </si>
  <si>
    <t>保障地震预警及烈度速报台点看护及用工，保障地震仪器的正常运转。</t>
    <phoneticPr fontId="23" type="noConversion"/>
  </si>
  <si>
    <t>防震减灾科普教育基地</t>
    <phoneticPr fontId="23" type="noConversion"/>
  </si>
  <si>
    <t>地震台站</t>
    <phoneticPr fontId="23" type="noConversion"/>
  </si>
  <si>
    <t>数据处理中心和地震紧急信息服务平台运行维护费</t>
    <phoneticPr fontId="23" type="noConversion"/>
  </si>
  <si>
    <t>=</t>
    <phoneticPr fontId="23" type="noConversion"/>
  </si>
  <si>
    <t>个</t>
    <phoneticPr fontId="23" type="noConversion"/>
  </si>
  <si>
    <t>正常运行率</t>
    <phoneticPr fontId="23" type="noConversion"/>
  </si>
  <si>
    <t>基础示范单元正常运行率</t>
    <phoneticPr fontId="23" type="noConversion"/>
  </si>
  <si>
    <t>≥</t>
    <phoneticPr fontId="23" type="noConversion"/>
  </si>
  <si>
    <t>防震减灾科普教育基地维护费</t>
    <phoneticPr fontId="23" type="noConversion"/>
  </si>
  <si>
    <t>地震台站维护费、看护费</t>
    <phoneticPr fontId="23" type="noConversion"/>
  </si>
  <si>
    <t>群众满意度</t>
    <phoneticPr fontId="23" type="noConversion"/>
  </si>
  <si>
    <t>进一步提升，2021年12月前面向特殊行业特殊部门开放；地震发生5分钟内报送地震要素信息</t>
    <phoneticPr fontId="23" type="noConversion"/>
  </si>
  <si>
    <t>进一步提升，每月、每季度、每半年、每年开展震情会商，对攀枝花及周边地区形成地震预测意见，对应急物资储备、灾害防御提出建议</t>
    <phoneticPr fontId="23" type="noConversion"/>
  </si>
  <si>
    <t>进一步提高，成功保持省级防震减灾示范学校7所以上，市级防震减灾示范学校13个，省级防震减灾示范社区6个，市级防震减灾示范社区15个，省级、国家级科普教育基地1个以上</t>
    <phoneticPr fontId="23" type="noConversion"/>
  </si>
  <si>
    <t>监控中心运行经费及预防性安全检查</t>
    <phoneticPr fontId="23" type="noConversion"/>
  </si>
  <si>
    <t>通过本项目的实施，可以有效防范化解安全生产风险，提升安全生产管理能力，促进安全生产形势好转，推进国家治理体系和治理能力现代化，促进经济行稳致远、社会安定和谐，为全面建设社会主义现代化国家开好局、起好步营造安全稳定的环境。</t>
    <phoneticPr fontId="23" type="noConversion"/>
  </si>
  <si>
    <t>聘用物业管理公司</t>
    <phoneticPr fontId="23" type="noConversion"/>
  </si>
  <si>
    <t>召开会议</t>
  </si>
  <si>
    <t>家</t>
    <phoneticPr fontId="23" type="noConversion"/>
  </si>
  <si>
    <t>条</t>
    <phoneticPr fontId="23" type="noConversion"/>
  </si>
  <si>
    <t>群发短信数</t>
    <phoneticPr fontId="23" type="noConversion"/>
  </si>
  <si>
    <t>维护网络条数</t>
    <phoneticPr fontId="23" type="noConversion"/>
  </si>
  <si>
    <t>次</t>
    <phoneticPr fontId="23" type="noConversion"/>
  </si>
  <si>
    <t>确保办公场所干净整洁，维持良好的办公环境</t>
    <phoneticPr fontId="23" type="noConversion"/>
  </si>
  <si>
    <t>高中低</t>
    <phoneticPr fontId="23" type="noConversion"/>
  </si>
  <si>
    <t>落实安全生产党政同责及相关工作要求</t>
    <phoneticPr fontId="23" type="noConversion"/>
  </si>
  <si>
    <t>监控中心正常运行率</t>
    <phoneticPr fontId="23" type="noConversion"/>
  </si>
  <si>
    <t>按时完成率</t>
    <phoneticPr fontId="23" type="noConversion"/>
  </si>
  <si>
    <t>机关办公楼物管费</t>
  </si>
  <si>
    <t>市安全生产远程监控中心运行维护费</t>
    <phoneticPr fontId="23" type="noConversion"/>
  </si>
  <si>
    <t>市安全生产委员会工作经费</t>
    <phoneticPr fontId="23" type="noConversion"/>
  </si>
  <si>
    <t>降低安全生产事故，减少社会经济损失</t>
    <phoneticPr fontId="23" type="noConversion"/>
  </si>
  <si>
    <t>及时反馈，有利于事故得到及时处置</t>
    <phoneticPr fontId="23" type="noConversion"/>
  </si>
  <si>
    <t>全市安全生产形势稳定向好</t>
  </si>
  <si>
    <t>企业满意度</t>
    <phoneticPr fontId="23" type="noConversion"/>
  </si>
  <si>
    <t>反向指标</t>
  </si>
  <si>
    <r>
      <t>（2</t>
    </r>
    <r>
      <rPr>
        <sz val="12"/>
        <rFont val="宋体"/>
        <family val="3"/>
        <charset val="134"/>
        <scheme val="minor"/>
      </rPr>
      <t>021</t>
    </r>
    <r>
      <rPr>
        <sz val="12"/>
        <rFont val="宋体"/>
        <family val="3"/>
        <charset val="134"/>
        <scheme val="minor"/>
      </rPr>
      <t>年度）</t>
    </r>
    <phoneticPr fontId="23" type="noConversion"/>
  </si>
  <si>
    <t>其他专项经费</t>
    <phoneticPr fontId="23" type="noConversion"/>
  </si>
  <si>
    <t>数量指标</t>
    <phoneticPr fontId="23" type="noConversion"/>
  </si>
  <si>
    <t>考试中心聘用人员</t>
    <phoneticPr fontId="23" type="noConversion"/>
  </si>
  <si>
    <t>考试中心租赁光纤</t>
    <phoneticPr fontId="23" type="noConversion"/>
  </si>
  <si>
    <t>执法人次</t>
    <phoneticPr fontId="23" type="noConversion"/>
  </si>
  <si>
    <t>人</t>
    <phoneticPr fontId="23" type="noConversion"/>
  </si>
  <si>
    <t>人/次</t>
    <phoneticPr fontId="23" type="noConversion"/>
  </si>
  <si>
    <t>考试中心正常运转率</t>
    <phoneticPr fontId="23" type="noConversion"/>
  </si>
  <si>
    <t>依法规范并提高企业安全生产管理能力，预防生产安全事故发生</t>
  </si>
  <si>
    <t>考试中心运行经费</t>
    <phoneticPr fontId="23" type="noConversion"/>
  </si>
  <si>
    <t>执法人员工作经费</t>
    <phoneticPr fontId="23" type="noConversion"/>
  </si>
  <si>
    <t>督查指导企业排查治理安全隐患，提高安全生产管理能力，减少因生产安全事故造成的人员伤亡和财产损失</t>
    <phoneticPr fontId="23" type="noConversion"/>
  </si>
  <si>
    <t>公用经费支出</t>
    <phoneticPr fontId="28" type="noConversion"/>
  </si>
  <si>
    <t>工资福利支出</t>
    <phoneticPr fontId="28" type="noConversion"/>
  </si>
  <si>
    <t>安全生产专家技术支撑服务费</t>
    <phoneticPr fontId="28" type="noConversion"/>
  </si>
  <si>
    <t>武警攀枝花支队机关训练场改造项目</t>
    <phoneticPr fontId="28" type="noConversion"/>
  </si>
  <si>
    <t>地震事务专项支出</t>
    <phoneticPr fontId="28" type="noConversion"/>
  </si>
  <si>
    <t>监控中心运行经费及预防性安全检查</t>
    <phoneticPr fontId="28" type="noConversion"/>
  </si>
  <si>
    <t>其他专项经费</t>
    <phoneticPr fontId="28" type="noConversion"/>
  </si>
  <si>
    <t>武警攀枝花支队机关训练场改造费</t>
    <phoneticPr fontId="23" type="noConversion"/>
  </si>
  <si>
    <t>保障考试中心正常运行、执法人员工作正常开展。</t>
    <phoneticPr fontId="23" type="noConversion"/>
  </si>
  <si>
    <t>监控中心正常运行、保障安全检查工作正常开展。</t>
    <phoneticPr fontId="23" type="noConversion"/>
  </si>
  <si>
    <t>地震台站、数据处理中心和地震紧急信息服务平台正常运转。</t>
    <phoneticPr fontId="23" type="noConversion"/>
  </si>
  <si>
    <t>改造武警攀枝花支队机关训练场。</t>
    <phoneticPr fontId="23" type="noConversion"/>
  </si>
  <si>
    <t>省安全生产科学技术研究院提供技术服务费用。</t>
    <phoneticPr fontId="23" type="noConversion"/>
  </si>
  <si>
    <t>单位运转所需的相关办公经费。</t>
    <phoneticPr fontId="23" type="noConversion"/>
  </si>
  <si>
    <t>保障在职职工工资、社保、公积金等人员经费正常支出，保障退休人员经费支出。</t>
    <phoneticPr fontId="23" type="noConversion"/>
  </si>
  <si>
    <t>目标1：保障在职人员、离退休人员工资及福利待遇，确保单位正常运转。                                                                                      目标2：强化安全生产责任体系建设，推进清单制管理，强化风险隐患排查，抓好源头治理，强化刚性执法监管，推进科技强安，促进基层基础建设，抓好社会共治，提升安全生产管理能力和水平。                                                                                 目标3：强化应急管理体系建设，提升应急处置能力。</t>
    <phoneticPr fontId="23" type="noConversion"/>
  </si>
  <si>
    <t>基本支出</t>
    <phoneticPr fontId="23" type="noConversion"/>
  </si>
  <si>
    <t>下属二级单位5个，其中参照公务员法管理的事业单位2个，其他事业单位3个；实有人员数：行政人员39人（含驻派纪检组人员3人），机关后勤事业编制1名；参公事业单位人员19人；其他事业单位人员25人；86号文人员7人。</t>
    <phoneticPr fontId="23" type="noConversion"/>
  </si>
  <si>
    <t>1份，攀枝花人民政府与科研院所签订的《攀枝花市应急管理与安全生产综合服务合作协议》</t>
    <phoneticPr fontId="23" type="noConversion"/>
  </si>
  <si>
    <t>武警攀枝花支队机关训练场改造项目</t>
    <phoneticPr fontId="23" type="noConversion"/>
  </si>
  <si>
    <t>地震事务专项支出</t>
    <phoneticPr fontId="23" type="noConversion"/>
  </si>
  <si>
    <t>防震减灾科普教育基地1个；地震预警与烈度速报台点54个，强震台15个，测震台5个，马兰山、乌龟井、地龙井地震台3个；数据处理中心和地震紧急信息服务平台运行维护费1个。</t>
    <phoneticPr fontId="23" type="noConversion"/>
  </si>
  <si>
    <t>监控中心运行经费及预防性安全检查</t>
    <phoneticPr fontId="23" type="noConversion"/>
  </si>
  <si>
    <t>聘用物业管理公司1家；维护网络条数及群发短信数2条煤矿专网，4条尾矿库互联网，1条办公互联网，1条电子政务外网，每月群发短信7000余条；召开会议52次。</t>
    <phoneticPr fontId="23" type="noConversion"/>
  </si>
  <si>
    <t>其他专项经费</t>
    <phoneticPr fontId="23" type="noConversion"/>
  </si>
  <si>
    <t>考试中心聘用人员3人工资、社保，考试中心专用网络光纤1条；开展安全生产执法检查执法人次2000人次。</t>
    <phoneticPr fontId="23" type="noConversion"/>
  </si>
  <si>
    <t>基本支出</t>
    <phoneticPr fontId="28" type="noConversion"/>
  </si>
  <si>
    <t>保障在职人员、离退休人员福利待遇，确保单位正常运转。</t>
    <phoneticPr fontId="28" type="noConversion"/>
  </si>
  <si>
    <t>武警攀枝花支队机关训练场改造项目</t>
    <phoneticPr fontId="28" type="noConversion"/>
  </si>
  <si>
    <t>符合训练使用标准</t>
    <phoneticPr fontId="28" type="noConversion"/>
  </si>
  <si>
    <t>地震事务专项支出</t>
    <phoneticPr fontId="28" type="noConversion"/>
  </si>
  <si>
    <t>正常运行率95%以上；保证台站内清洁、安全，防止被盗，协助维护人员保障台站正常运转，协调台站电力、网络运转正常，及时报告台站异常情况；基础示范单元正常运行率95%以上。</t>
    <phoneticPr fontId="28" type="noConversion"/>
  </si>
  <si>
    <t>监控中心运行经费及预防性安全检查</t>
    <phoneticPr fontId="28" type="noConversion"/>
  </si>
  <si>
    <t>保障监控中心正常运转</t>
    <phoneticPr fontId="28" type="noConversion"/>
  </si>
  <si>
    <t>完成时效</t>
    <phoneticPr fontId="28" type="noConversion"/>
  </si>
  <si>
    <t>2021年底</t>
    <phoneticPr fontId="28" type="noConversion"/>
  </si>
  <si>
    <r>
      <t>基本支出1</t>
    </r>
    <r>
      <rPr>
        <sz val="9"/>
        <rFont val="宋体"/>
        <family val="3"/>
        <charset val="134"/>
      </rPr>
      <t>799.42万元：</t>
    </r>
    <r>
      <rPr>
        <sz val="9"/>
        <rFont val="宋体"/>
        <family val="3"/>
        <charset val="134"/>
      </rPr>
      <t>工资福利支出1484.93万元，公用经费支出275.97万元，对个人和家庭的补助38.52万元。</t>
    </r>
    <phoneticPr fontId="28" type="noConversion"/>
  </si>
  <si>
    <t>安全生产专家技术支撑服务费</t>
    <phoneticPr fontId="28" type="noConversion"/>
  </si>
  <si>
    <t>合同经费200万元，上下10%的浮动。</t>
    <phoneticPr fontId="28" type="noConversion"/>
  </si>
  <si>
    <t>武警攀枝花支队机关训练场改造费196万元。</t>
    <phoneticPr fontId="28" type="noConversion"/>
  </si>
  <si>
    <t>60万元：地震台站维护费、看护费36.7万元。防震减灾科普教育基地维护费：8.3万元，数据处理中心和地震紧急信息服务平台运行维护费15万元。</t>
    <phoneticPr fontId="28" type="noConversion"/>
  </si>
  <si>
    <t>机关办公楼物管费10万元，市安全生产远程监控中心运行维护费10万元，市安全生产委员会工作经费8.2万元。</t>
    <phoneticPr fontId="28" type="noConversion"/>
  </si>
  <si>
    <t>其他专项经费</t>
    <phoneticPr fontId="28" type="noConversion"/>
  </si>
  <si>
    <t>67万元：考试中心运行经费17万元：人员经费每人4170元/月*3人*12月=15.01万元，办公费0.79万元，考试中心专用网络光纤费1000元*12月=1.2万元。工作经费全年50万元，其中执法检查租车费2万元全年36次*556元=2万元，聘请专家费700元/人*457人次=32万元，执法人员途中补助80元/人*2000人次=16万元</t>
    <phoneticPr fontId="28" type="noConversion"/>
  </si>
  <si>
    <t>经济效益
指标</t>
  </si>
  <si>
    <t>加强企业安全生产管理，提高企业经济效益。</t>
    <phoneticPr fontId="28" type="noConversion"/>
  </si>
  <si>
    <t>利于向上争取资金≥1000万元</t>
    <phoneticPr fontId="28" type="noConversion"/>
  </si>
  <si>
    <t>及时反馈，有利于事故得到及时处置，减轻事故造成的经济损失。</t>
    <phoneticPr fontId="28" type="noConversion"/>
  </si>
  <si>
    <t>督查指导企业排查治理安全隐患，提高安全生产管理能力，减少因生产安全事故造成的人员伤亡和财产损失。</t>
    <phoneticPr fontId="28" type="noConversion"/>
  </si>
  <si>
    <t>社会效益
指标</t>
  </si>
  <si>
    <t>提升安全生产管理水平，强化应急能力，维护社会和谐稳定。</t>
    <phoneticPr fontId="28" type="noConversion"/>
  </si>
  <si>
    <t>有效防范和坚决遏制较大以上事故、减少一般事故，争创省级、国家级安全发展示范城市，进一步夯实安全生产工作基础，多快好省解决攀枝花应急管理与安全生产工作中存在的突出、难点问题，持续提升应急管理和安全生产工作水平</t>
    <phoneticPr fontId="28" type="noConversion"/>
  </si>
  <si>
    <t>进一步提升，每月、每季度、每半年、每年开展震情会商，对攀枝花及周边地区形成地震预测意见，对应急物资储备、灾害防御提出建议。</t>
    <phoneticPr fontId="28" type="noConversion"/>
  </si>
  <si>
    <t>全市安全生产形势稳定向好。</t>
    <phoneticPr fontId="28" type="noConversion"/>
  </si>
  <si>
    <t>通过培训和考试提高从业者安全生产意识，规范安全生产管理，有效预防生产安全事故发生，为经济社会发展营造安全稳定环境。</t>
    <phoneticPr fontId="28" type="noConversion"/>
  </si>
  <si>
    <t>生态效益
指标</t>
  </si>
  <si>
    <t>加强企业安全监管和全市整体应急能力，有力有效防范和应对生态环境事件。</t>
    <phoneticPr fontId="28" type="noConversion"/>
  </si>
  <si>
    <t>减少因生产安全事故造成的环境污染事件。</t>
    <phoneticPr fontId="28" type="noConversion"/>
  </si>
  <si>
    <t>可持续影响
指标</t>
  </si>
  <si>
    <t>可持续影响指标</t>
    <phoneticPr fontId="28" type="noConversion"/>
  </si>
  <si>
    <t>保障2021年工作正常开展。</t>
    <phoneticPr fontId="28" type="noConversion"/>
  </si>
  <si>
    <t>安全服务影响年限≥3年</t>
    <phoneticPr fontId="28" type="noConversion"/>
  </si>
  <si>
    <t>企业满意度</t>
    <phoneticPr fontId="28" type="noConversion"/>
  </si>
  <si>
    <t>98%以上</t>
    <phoneticPr fontId="28" type="noConversion"/>
  </si>
  <si>
    <t>群众满意度</t>
    <phoneticPr fontId="28" type="noConversion"/>
  </si>
  <si>
    <t>服务对象满意度指标</t>
    <phoneticPr fontId="23" type="noConversion"/>
  </si>
  <si>
    <t>行政单位离退休</t>
    <phoneticPr fontId="23" type="noConversion"/>
  </si>
  <si>
    <t>城乡社区公共设施</t>
    <phoneticPr fontId="23" type="noConversion"/>
  </si>
  <si>
    <t>住房公积金</t>
    <phoneticPr fontId="23" type="noConversion"/>
  </si>
  <si>
    <t>应急管理事务</t>
    <phoneticPr fontId="23" type="noConversion"/>
  </si>
  <si>
    <t>行政运行</t>
    <phoneticPr fontId="23" type="noConversion"/>
  </si>
  <si>
    <t>其他应急管理支出</t>
    <phoneticPr fontId="23" type="noConversion"/>
  </si>
  <si>
    <t>03</t>
  </si>
  <si>
    <t>07</t>
  </si>
  <si>
    <t>08</t>
  </si>
  <si>
    <t>10</t>
  </si>
  <si>
    <t>11</t>
  </si>
  <si>
    <t>12</t>
  </si>
  <si>
    <t>13</t>
  </si>
  <si>
    <t>99</t>
  </si>
  <si>
    <t>06</t>
  </si>
  <si>
    <t>17</t>
  </si>
  <si>
    <t>28</t>
  </si>
  <si>
    <t>29</t>
  </si>
  <si>
    <t>31</t>
  </si>
  <si>
    <t>39</t>
  </si>
  <si>
    <t>05</t>
    <phoneticPr fontId="23" type="noConversion"/>
  </si>
  <si>
    <t>01</t>
    <phoneticPr fontId="23" type="noConversion"/>
  </si>
  <si>
    <t>02</t>
    <phoneticPr fontId="23" type="noConversion"/>
  </si>
  <si>
    <t>住房改革支出</t>
    <phoneticPr fontId="23" type="noConversion"/>
  </si>
  <si>
    <t>其他应急管理支出</t>
    <phoneticPr fontId="23" type="noConversion"/>
  </si>
  <si>
    <t>地震预测预报</t>
    <phoneticPr fontId="23" type="noConversion"/>
  </si>
  <si>
    <t>政府性基金预算“三公”经费支出预算表</t>
    <phoneticPr fontId="2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</si>
</sst>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 "/>
    <numFmt numFmtId="177" formatCode="#,##0.00_ "/>
    <numFmt numFmtId="178" formatCode="0_ "/>
  </numFmts>
  <fonts count="39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9"/>
      <name val="simhei"/>
      <family val="3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  <scheme val="minor"/>
    </font>
    <font>
      <sz val="9"/>
      <name val="simhei"/>
      <charset val="134"/>
    </font>
    <font>
      <b/>
      <sz val="11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family val="4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sz val="12"/>
      <name val="宋体"/>
      <family val="3"/>
      <charset val="134"/>
    </font>
    <font>
      <sz val="26"/>
      <name val="方正小标宋简体"/>
      <family val="4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name val="宋体"/>
      <family val="3"/>
      <charset val="134"/>
    </font>
    <font>
      <sz val="9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9"/>
      <name val="SimSun"/>
      <charset val="134"/>
    </font>
    <font>
      <sz val="12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5" fillId="0" borderId="0">
      <alignment vertical="center"/>
    </xf>
    <xf numFmtId="43" fontId="31" fillId="0" borderId="0" applyFont="0" applyFill="0" applyBorder="0" applyAlignment="0" applyProtection="0">
      <alignment vertical="center"/>
    </xf>
    <xf numFmtId="0" fontId="20" fillId="0" borderId="0"/>
    <xf numFmtId="0" fontId="25" fillId="0" borderId="0">
      <alignment vertical="center"/>
    </xf>
    <xf numFmtId="1" fontId="26" fillId="0" borderId="0"/>
  </cellStyleXfs>
  <cellXfs count="16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4" fontId="13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0" fillId="0" borderId="1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0" fillId="0" borderId="6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8" xfId="0" applyFont="1" applyFill="1" applyBorder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9" xfId="0" applyFont="1" applyFill="1" applyBorder="1">
      <alignment vertical="center"/>
    </xf>
    <xf numFmtId="0" fontId="10" fillId="0" borderId="9" xfId="0" applyFont="1" applyFill="1" applyBorder="1" applyAlignment="1">
      <alignment vertical="center" wrapText="1"/>
    </xf>
    <xf numFmtId="0" fontId="9" fillId="0" borderId="6" xfId="0" applyFont="1" applyFill="1" applyBorder="1">
      <alignment vertical="center"/>
    </xf>
    <xf numFmtId="0" fontId="9" fillId="0" borderId="9" xfId="0" applyFont="1" applyFill="1" applyBorder="1" applyAlignment="1">
      <alignment vertical="center" wrapText="1"/>
    </xf>
    <xf numFmtId="0" fontId="10" fillId="0" borderId="7" xfId="0" applyFont="1" applyFill="1" applyBorder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8" xfId="0" applyFont="1" applyFill="1" applyBorder="1" applyAlignment="1">
      <alignment vertical="center" wrapText="1"/>
    </xf>
    <xf numFmtId="0" fontId="15" fillId="0" borderId="6" xfId="0" applyFont="1" applyFill="1" applyBorder="1">
      <alignment vertical="center"/>
    </xf>
    <xf numFmtId="0" fontId="14" fillId="0" borderId="1" xfId="0" applyFont="1" applyFill="1" applyBorder="1">
      <alignment vertical="center"/>
    </xf>
    <xf numFmtId="0" fontId="15" fillId="0" borderId="1" xfId="0" applyFont="1" applyFill="1" applyBorder="1" applyAlignment="1">
      <alignment horizontal="right" vertical="center"/>
    </xf>
    <xf numFmtId="0" fontId="14" fillId="0" borderId="6" xfId="0" applyFont="1" applyFill="1" applyBorder="1">
      <alignment vertical="center"/>
    </xf>
    <xf numFmtId="0" fontId="14" fillId="0" borderId="7" xfId="0" applyFont="1" applyFill="1" applyBorder="1">
      <alignment vertical="center"/>
    </xf>
    <xf numFmtId="0" fontId="14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7" fillId="0" borderId="0" xfId="0" applyFont="1" applyFill="1">
      <alignment vertical="center"/>
    </xf>
    <xf numFmtId="0" fontId="2" fillId="0" borderId="6" xfId="0" applyFont="1" applyFill="1" applyBorder="1">
      <alignment vertical="center"/>
    </xf>
    <xf numFmtId="0" fontId="2" fillId="0" borderId="9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right" vertical="center"/>
    </xf>
    <xf numFmtId="4" fontId="24" fillId="0" borderId="4" xfId="0" applyNumberFormat="1" applyFont="1" applyFill="1" applyBorder="1" applyAlignment="1">
      <alignment horizontal="right" vertical="center"/>
    </xf>
    <xf numFmtId="0" fontId="22" fillId="0" borderId="4" xfId="1" applyFont="1" applyBorder="1" applyAlignment="1">
      <alignment horizontal="center" vertical="center"/>
    </xf>
    <xf numFmtId="0" fontId="22" fillId="0" borderId="4" xfId="1" applyFont="1" applyBorder="1" applyAlignment="1">
      <alignment horizontal="left" vertical="center"/>
    </xf>
    <xf numFmtId="49" fontId="22" fillId="0" borderId="4" xfId="1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10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5" fillId="0" borderId="4" xfId="0" applyFont="1" applyFill="1" applyBorder="1">
      <alignment vertical="center"/>
    </xf>
    <xf numFmtId="0" fontId="34" fillId="0" borderId="4" xfId="0" applyFont="1" applyFill="1" applyBorder="1">
      <alignment vertical="center"/>
    </xf>
    <xf numFmtId="0" fontId="22" fillId="0" borderId="4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4" fontId="22" fillId="0" borderId="4" xfId="4" applyNumberFormat="1" applyFont="1" applyBorder="1" applyAlignment="1">
      <alignment horizontal="right" vertical="center"/>
    </xf>
    <xf numFmtId="4" fontId="24" fillId="0" borderId="4" xfId="4" applyNumberFormat="1" applyFont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0" fontId="34" fillId="0" borderId="0" xfId="0" applyFont="1" applyFill="1">
      <alignment vertical="center"/>
    </xf>
    <xf numFmtId="0" fontId="30" fillId="0" borderId="6" xfId="0" applyFont="1" applyFill="1" applyBorder="1">
      <alignment vertical="center"/>
    </xf>
    <xf numFmtId="0" fontId="35" fillId="0" borderId="9" xfId="0" applyFont="1" applyFill="1" applyBorder="1" applyAlignment="1">
      <alignment vertical="center" wrapText="1"/>
    </xf>
    <xf numFmtId="0" fontId="30" fillId="0" borderId="9" xfId="0" applyFont="1" applyFill="1" applyBorder="1" applyAlignment="1">
      <alignment vertical="center" wrapText="1"/>
    </xf>
    <xf numFmtId="0" fontId="22" fillId="2" borderId="4" xfId="4" applyFont="1" applyFill="1" applyBorder="1" applyAlignment="1">
      <alignment horizontal="center" vertical="center"/>
    </xf>
    <xf numFmtId="177" fontId="28" fillId="0" borderId="4" xfId="5" applyNumberFormat="1" applyFont="1" applyFill="1" applyBorder="1" applyAlignment="1" applyProtection="1">
      <alignment vertical="center" wrapText="1"/>
    </xf>
    <xf numFmtId="177" fontId="28" fillId="0" borderId="16" xfId="5" applyNumberFormat="1" applyFont="1" applyFill="1" applyBorder="1" applyAlignment="1" applyProtection="1">
      <alignment vertical="center" wrapText="1"/>
    </xf>
    <xf numFmtId="177" fontId="28" fillId="0" borderId="14" xfId="5" applyNumberFormat="1" applyFont="1" applyFill="1" applyBorder="1" applyAlignment="1" applyProtection="1">
      <alignment vertical="center" wrapText="1"/>
    </xf>
    <xf numFmtId="177" fontId="28" fillId="0" borderId="13" xfId="5" applyNumberFormat="1" applyFont="1" applyFill="1" applyBorder="1" applyAlignment="1" applyProtection="1">
      <alignment vertical="center" wrapText="1"/>
    </xf>
    <xf numFmtId="49" fontId="27" fillId="0" borderId="4" xfId="5" applyNumberFormat="1" applyFont="1" applyFill="1" applyBorder="1" applyAlignment="1" applyProtection="1">
      <alignment vertical="center"/>
    </xf>
    <xf numFmtId="0" fontId="28" fillId="0" borderId="4" xfId="0" applyFont="1" applyFill="1" applyBorder="1" applyAlignment="1">
      <alignment horizontal="left" vertical="center" wrapText="1"/>
    </xf>
    <xf numFmtId="49" fontId="27" fillId="0" borderId="16" xfId="5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178" fontId="10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0" fillId="0" borderId="6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2" fillId="0" borderId="15" xfId="0" applyNumberFormat="1" applyFont="1" applyFill="1" applyBorder="1" applyAlignment="1">
      <alignment horizontal="center" vertical="center" wrapText="1"/>
    </xf>
    <xf numFmtId="4" fontId="22" fillId="0" borderId="17" xfId="0" applyNumberFormat="1" applyFont="1" applyFill="1" applyBorder="1" applyAlignment="1">
      <alignment horizontal="center" vertical="center" wrapText="1"/>
    </xf>
    <xf numFmtId="4" fontId="22" fillId="0" borderId="18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7" fillId="0" borderId="4" xfId="3" applyFont="1" applyBorder="1" applyAlignment="1">
      <alignment horizontal="left" vertical="center" wrapText="1"/>
    </xf>
    <xf numFmtId="0" fontId="28" fillId="0" borderId="4" xfId="3" applyFont="1" applyBorder="1" applyAlignment="1">
      <alignment horizontal="left" vertical="center" wrapText="1"/>
    </xf>
    <xf numFmtId="0" fontId="28" fillId="0" borderId="4" xfId="3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28" fillId="0" borderId="13" xfId="3" applyFont="1" applyBorder="1" applyAlignment="1">
      <alignment horizontal="left" vertical="center" wrapText="1"/>
    </xf>
    <xf numFmtId="0" fontId="28" fillId="0" borderId="16" xfId="3" applyFont="1" applyBorder="1" applyAlignment="1">
      <alignment horizontal="left" vertical="center" wrapText="1"/>
    </xf>
    <xf numFmtId="0" fontId="28" fillId="0" borderId="13" xfId="3" applyFont="1" applyBorder="1" applyAlignment="1">
      <alignment horizontal="center" vertical="center" wrapText="1"/>
    </xf>
    <xf numFmtId="0" fontId="28" fillId="0" borderId="16" xfId="3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37" fillId="0" borderId="4" xfId="0" applyNumberFormat="1" applyFont="1" applyBorder="1" applyAlignment="1">
      <alignment horizontal="left" vertical="center" wrapText="1"/>
    </xf>
  </cellXfs>
  <cellStyles count="6">
    <cellStyle name="常规" xfId="0" builtinId="0"/>
    <cellStyle name="常规 2" xfId="3"/>
    <cellStyle name="常规 3" xfId="4"/>
    <cellStyle name="常规 4" xfId="1"/>
    <cellStyle name="常规 5" xfId="5"/>
    <cellStyle name="千位分隔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workbookViewId="0"/>
  </sheetViews>
  <sheetFormatPr defaultColWidth="9" defaultRowHeight="14.25"/>
  <cols>
    <col min="1" max="1" width="123.125" style="77" customWidth="1"/>
    <col min="2" max="16384" width="9" style="77"/>
  </cols>
  <sheetData>
    <row r="1" spans="1:1" ht="137.1" customHeight="1">
      <c r="A1" s="78" t="s">
        <v>194</v>
      </c>
    </row>
  </sheetData>
  <phoneticPr fontId="23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pane ySplit="6" topLeftCell="A7" activePane="bottomLeft" state="frozen"/>
      <selection pane="bottomLeft" activeCell="E7" sqref="E7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14"/>
      <c r="B1" s="2"/>
      <c r="C1" s="15"/>
      <c r="D1" s="16"/>
      <c r="E1" s="16"/>
      <c r="F1" s="16"/>
      <c r="G1" s="16"/>
      <c r="H1" s="16"/>
      <c r="I1" s="25" t="s">
        <v>141</v>
      </c>
      <c r="J1" s="18"/>
    </row>
    <row r="2" spans="1:10" ht="22.9" customHeight="1">
      <c r="A2" s="14"/>
      <c r="B2" s="132" t="s">
        <v>142</v>
      </c>
      <c r="C2" s="132"/>
      <c r="D2" s="132"/>
      <c r="E2" s="132"/>
      <c r="F2" s="132"/>
      <c r="G2" s="132"/>
      <c r="H2" s="132"/>
      <c r="I2" s="132"/>
      <c r="J2" s="18" t="s">
        <v>0</v>
      </c>
    </row>
    <row r="3" spans="1:10" ht="19.5" customHeight="1">
      <c r="A3" s="17"/>
      <c r="B3" s="133" t="s">
        <v>213</v>
      </c>
      <c r="C3" s="134"/>
      <c r="D3" s="26"/>
      <c r="E3" s="26"/>
      <c r="F3" s="26"/>
      <c r="G3" s="26"/>
      <c r="H3" s="26"/>
      <c r="I3" s="26" t="s">
        <v>2</v>
      </c>
      <c r="J3" s="27"/>
    </row>
    <row r="4" spans="1:10" ht="24.4" customHeight="1">
      <c r="A4" s="18"/>
      <c r="B4" s="122" t="s">
        <v>143</v>
      </c>
      <c r="C4" s="122" t="s">
        <v>67</v>
      </c>
      <c r="D4" s="122" t="s">
        <v>144</v>
      </c>
      <c r="E4" s="122"/>
      <c r="F4" s="122"/>
      <c r="G4" s="122"/>
      <c r="H4" s="122"/>
      <c r="I4" s="122"/>
      <c r="J4" s="28"/>
    </row>
    <row r="5" spans="1:10" ht="24.4" customHeight="1">
      <c r="A5" s="20"/>
      <c r="B5" s="122"/>
      <c r="C5" s="122"/>
      <c r="D5" s="122" t="s">
        <v>55</v>
      </c>
      <c r="E5" s="127" t="s">
        <v>145</v>
      </c>
      <c r="F5" s="122" t="s">
        <v>146</v>
      </c>
      <c r="G5" s="122"/>
      <c r="H5" s="122"/>
      <c r="I5" s="122" t="s">
        <v>147</v>
      </c>
      <c r="J5" s="28"/>
    </row>
    <row r="6" spans="1:10" ht="24.4" customHeight="1">
      <c r="A6" s="20"/>
      <c r="B6" s="122"/>
      <c r="C6" s="122"/>
      <c r="D6" s="122"/>
      <c r="E6" s="127"/>
      <c r="F6" s="19" t="s">
        <v>128</v>
      </c>
      <c r="G6" s="19" t="s">
        <v>148</v>
      </c>
      <c r="H6" s="19" t="s">
        <v>149</v>
      </c>
      <c r="I6" s="122"/>
      <c r="J6" s="29"/>
    </row>
    <row r="7" spans="1:10" ht="22.9" customHeight="1">
      <c r="A7" s="21"/>
      <c r="B7" s="107" t="s">
        <v>215</v>
      </c>
      <c r="C7" s="19" t="s">
        <v>68</v>
      </c>
      <c r="D7" s="108">
        <v>30.5471</v>
      </c>
      <c r="E7" s="22"/>
      <c r="F7" s="110">
        <v>26.891999999999999</v>
      </c>
      <c r="G7" s="22"/>
      <c r="H7" s="108">
        <v>26.891999999999999</v>
      </c>
      <c r="I7" s="109">
        <v>3.66</v>
      </c>
      <c r="J7" s="30"/>
    </row>
    <row r="8" spans="1:10" ht="22.9" customHeight="1">
      <c r="A8" s="21"/>
      <c r="B8" s="107" t="s">
        <v>215</v>
      </c>
      <c r="C8" s="107" t="s">
        <v>216</v>
      </c>
      <c r="D8" s="108">
        <v>30.5471</v>
      </c>
      <c r="E8" s="109"/>
      <c r="F8" s="110">
        <v>26.891999999999999</v>
      </c>
      <c r="G8" s="111"/>
      <c r="H8" s="108">
        <v>26.891999999999999</v>
      </c>
      <c r="I8" s="109">
        <v>3.66</v>
      </c>
      <c r="J8" s="3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>
      <pane ySplit="6" topLeftCell="A7" activePane="bottomLeft" state="frozen"/>
      <selection pane="bottomLeft" activeCell="F8" sqref="F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14"/>
      <c r="B1" s="2"/>
      <c r="C1" s="2"/>
      <c r="D1" s="2"/>
      <c r="E1" s="15"/>
      <c r="F1" s="15"/>
      <c r="G1" s="16"/>
      <c r="H1" s="16"/>
      <c r="I1" s="25" t="s">
        <v>150</v>
      </c>
      <c r="J1" s="18"/>
    </row>
    <row r="2" spans="1:10" ht="22.9" customHeight="1">
      <c r="A2" s="14"/>
      <c r="B2" s="132" t="s">
        <v>151</v>
      </c>
      <c r="C2" s="132"/>
      <c r="D2" s="132"/>
      <c r="E2" s="132"/>
      <c r="F2" s="132"/>
      <c r="G2" s="132"/>
      <c r="H2" s="132"/>
      <c r="I2" s="132"/>
      <c r="J2" s="18" t="s">
        <v>0</v>
      </c>
    </row>
    <row r="3" spans="1:10" ht="19.5" customHeight="1">
      <c r="A3" s="17"/>
      <c r="B3" s="133" t="s">
        <v>213</v>
      </c>
      <c r="C3" s="134"/>
      <c r="D3" s="134"/>
      <c r="E3" s="134"/>
      <c r="F3" s="134"/>
      <c r="G3" s="17"/>
      <c r="H3" s="17"/>
      <c r="I3" s="26" t="s">
        <v>2</v>
      </c>
      <c r="J3" s="27"/>
    </row>
    <row r="4" spans="1:10" ht="24.4" customHeight="1">
      <c r="A4" s="18"/>
      <c r="B4" s="122" t="s">
        <v>5</v>
      </c>
      <c r="C4" s="122"/>
      <c r="D4" s="122"/>
      <c r="E4" s="122"/>
      <c r="F4" s="122"/>
      <c r="G4" s="122" t="s">
        <v>152</v>
      </c>
      <c r="H4" s="122"/>
      <c r="I4" s="122"/>
      <c r="J4" s="28"/>
    </row>
    <row r="5" spans="1:10" ht="24.4" customHeight="1">
      <c r="A5" s="20"/>
      <c r="B5" s="122" t="s">
        <v>75</v>
      </c>
      <c r="C5" s="122"/>
      <c r="D5" s="122"/>
      <c r="E5" s="122" t="s">
        <v>66</v>
      </c>
      <c r="F5" s="122" t="s">
        <v>67</v>
      </c>
      <c r="G5" s="122" t="s">
        <v>55</v>
      </c>
      <c r="H5" s="122" t="s">
        <v>71</v>
      </c>
      <c r="I5" s="122" t="s">
        <v>72</v>
      </c>
      <c r="J5" s="28"/>
    </row>
    <row r="6" spans="1:10" ht="24.4" customHeight="1">
      <c r="A6" s="20"/>
      <c r="B6" s="19" t="s">
        <v>76</v>
      </c>
      <c r="C6" s="19" t="s">
        <v>77</v>
      </c>
      <c r="D6" s="19" t="s">
        <v>78</v>
      </c>
      <c r="E6" s="122"/>
      <c r="F6" s="122"/>
      <c r="G6" s="122"/>
      <c r="H6" s="122"/>
      <c r="I6" s="122"/>
      <c r="J6" s="29"/>
    </row>
    <row r="7" spans="1:10" ht="22.9" customHeight="1">
      <c r="A7" s="21"/>
      <c r="B7" s="19"/>
      <c r="C7" s="19"/>
      <c r="D7" s="19"/>
      <c r="E7" s="19"/>
      <c r="F7" s="19" t="s">
        <v>68</v>
      </c>
      <c r="G7" s="22"/>
      <c r="H7" s="22"/>
      <c r="I7" s="22"/>
      <c r="J7" s="30"/>
    </row>
    <row r="8" spans="1:10" ht="22.9" customHeight="1">
      <c r="A8" s="21"/>
      <c r="B8" s="19"/>
      <c r="C8" s="19"/>
      <c r="D8" s="19"/>
      <c r="E8" s="19"/>
      <c r="F8" s="86" t="s">
        <v>250</v>
      </c>
      <c r="G8" s="22"/>
      <c r="H8" s="22"/>
      <c r="I8" s="22"/>
      <c r="J8" s="30"/>
    </row>
    <row r="9" spans="1:10" ht="22.9" customHeight="1">
      <c r="A9" s="21"/>
      <c r="B9" s="19"/>
      <c r="C9" s="19"/>
      <c r="D9" s="19"/>
      <c r="E9" s="19"/>
      <c r="F9" s="19"/>
      <c r="G9" s="22"/>
      <c r="H9" s="22"/>
      <c r="I9" s="22"/>
      <c r="J9" s="30"/>
    </row>
    <row r="10" spans="1:10" ht="22.9" customHeight="1">
      <c r="A10" s="21"/>
      <c r="B10" s="19"/>
      <c r="C10" s="19"/>
      <c r="D10" s="19"/>
      <c r="E10" s="19"/>
      <c r="F10" s="19"/>
      <c r="G10" s="22"/>
      <c r="H10" s="22"/>
      <c r="I10" s="22"/>
      <c r="J10" s="3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>
      <pane ySplit="6" topLeftCell="A7" activePane="bottomLeft" state="frozen"/>
      <selection pane="bottomLeft" activeCell="B2" sqref="B2:I2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14"/>
      <c r="B1" s="2"/>
      <c r="C1" s="15"/>
      <c r="D1" s="16"/>
      <c r="E1" s="16"/>
      <c r="F1" s="16"/>
      <c r="G1" s="16"/>
      <c r="H1" s="16"/>
      <c r="I1" s="25" t="s">
        <v>153</v>
      </c>
      <c r="J1" s="18"/>
    </row>
    <row r="2" spans="1:10" ht="22.9" customHeight="1">
      <c r="A2" s="14"/>
      <c r="B2" s="135" t="s">
        <v>432</v>
      </c>
      <c r="C2" s="132"/>
      <c r="D2" s="132"/>
      <c r="E2" s="132"/>
      <c r="F2" s="132"/>
      <c r="G2" s="132"/>
      <c r="H2" s="132"/>
      <c r="I2" s="132"/>
      <c r="J2" s="18" t="s">
        <v>0</v>
      </c>
    </row>
    <row r="3" spans="1:10" ht="19.5" customHeight="1">
      <c r="A3" s="17"/>
      <c r="B3" s="133" t="s">
        <v>213</v>
      </c>
      <c r="C3" s="134"/>
      <c r="D3" s="26"/>
      <c r="E3" s="26"/>
      <c r="F3" s="26"/>
      <c r="G3" s="26"/>
      <c r="H3" s="26"/>
      <c r="I3" s="26" t="s">
        <v>2</v>
      </c>
      <c r="J3" s="27"/>
    </row>
    <row r="4" spans="1:10" ht="24.4" customHeight="1">
      <c r="A4" s="18"/>
      <c r="B4" s="122" t="s">
        <v>143</v>
      </c>
      <c r="C4" s="122" t="s">
        <v>67</v>
      </c>
      <c r="D4" s="122" t="s">
        <v>144</v>
      </c>
      <c r="E4" s="122"/>
      <c r="F4" s="122"/>
      <c r="G4" s="122"/>
      <c r="H4" s="122"/>
      <c r="I4" s="122"/>
      <c r="J4" s="28"/>
    </row>
    <row r="5" spans="1:10" ht="24.4" customHeight="1">
      <c r="A5" s="20"/>
      <c r="B5" s="122"/>
      <c r="C5" s="122"/>
      <c r="D5" s="122" t="s">
        <v>55</v>
      </c>
      <c r="E5" s="127" t="s">
        <v>145</v>
      </c>
      <c r="F5" s="122" t="s">
        <v>146</v>
      </c>
      <c r="G5" s="122"/>
      <c r="H5" s="122"/>
      <c r="I5" s="122" t="s">
        <v>147</v>
      </c>
      <c r="J5" s="28"/>
    </row>
    <row r="6" spans="1:10" ht="24.4" customHeight="1">
      <c r="A6" s="20"/>
      <c r="B6" s="122"/>
      <c r="C6" s="122"/>
      <c r="D6" s="122"/>
      <c r="E6" s="127"/>
      <c r="F6" s="19" t="s">
        <v>128</v>
      </c>
      <c r="G6" s="19" t="s">
        <v>148</v>
      </c>
      <c r="H6" s="19" t="s">
        <v>149</v>
      </c>
      <c r="I6" s="122"/>
      <c r="J6" s="29"/>
    </row>
    <row r="7" spans="1:10" ht="22.9" customHeight="1">
      <c r="A7" s="21"/>
      <c r="B7" s="19"/>
      <c r="C7" s="19" t="s">
        <v>68</v>
      </c>
      <c r="D7" s="22"/>
      <c r="E7" s="22"/>
      <c r="F7" s="22"/>
      <c r="G7" s="22"/>
      <c r="H7" s="22"/>
      <c r="I7" s="22"/>
      <c r="J7" s="30"/>
    </row>
    <row r="8" spans="1:10" ht="22.9" customHeight="1">
      <c r="A8" s="21"/>
      <c r="B8" s="19"/>
      <c r="C8" s="86" t="s">
        <v>250</v>
      </c>
      <c r="D8" s="22"/>
      <c r="E8" s="22"/>
      <c r="F8" s="22"/>
      <c r="G8" s="22"/>
      <c r="H8" s="22"/>
      <c r="I8" s="22"/>
      <c r="J8" s="30"/>
    </row>
    <row r="9" spans="1:10" ht="22.9" customHeight="1">
      <c r="A9" s="21"/>
      <c r="B9" s="19"/>
      <c r="C9" s="19"/>
      <c r="D9" s="22"/>
      <c r="E9" s="22"/>
      <c r="F9" s="22"/>
      <c r="G9" s="22"/>
      <c r="H9" s="22"/>
      <c r="I9" s="22"/>
      <c r="J9" s="30"/>
    </row>
    <row r="10" spans="1:10" ht="22.9" customHeight="1">
      <c r="A10" s="21"/>
      <c r="B10" s="19"/>
      <c r="C10" s="19"/>
      <c r="D10" s="22"/>
      <c r="E10" s="22"/>
      <c r="F10" s="22"/>
      <c r="G10" s="22"/>
      <c r="H10" s="22"/>
      <c r="I10" s="22"/>
      <c r="J10" s="3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workbookViewId="0">
      <pane ySplit="6" topLeftCell="A7" activePane="bottomLeft" state="frozen"/>
      <selection pane="bottomLeft" activeCell="F20" sqref="F20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14"/>
      <c r="B1" s="2"/>
      <c r="C1" s="2"/>
      <c r="D1" s="2"/>
      <c r="E1" s="15"/>
      <c r="F1" s="15"/>
      <c r="G1" s="16"/>
      <c r="H1" s="16"/>
      <c r="I1" s="25" t="s">
        <v>154</v>
      </c>
      <c r="J1" s="18"/>
    </row>
    <row r="2" spans="1:10" ht="22.9" customHeight="1">
      <c r="A2" s="14"/>
      <c r="B2" s="132" t="s">
        <v>155</v>
      </c>
      <c r="C2" s="132"/>
      <c r="D2" s="132"/>
      <c r="E2" s="132"/>
      <c r="F2" s="132"/>
      <c r="G2" s="132"/>
      <c r="H2" s="132"/>
      <c r="I2" s="132"/>
      <c r="J2" s="18" t="s">
        <v>0</v>
      </c>
    </row>
    <row r="3" spans="1:10" ht="19.5" customHeight="1">
      <c r="A3" s="17"/>
      <c r="B3" s="133" t="s">
        <v>213</v>
      </c>
      <c r="C3" s="134"/>
      <c r="D3" s="134"/>
      <c r="E3" s="134"/>
      <c r="F3" s="134"/>
      <c r="G3" s="17"/>
      <c r="H3" s="17"/>
      <c r="I3" s="26" t="s">
        <v>2</v>
      </c>
      <c r="J3" s="27"/>
    </row>
    <row r="4" spans="1:10" ht="24.4" customHeight="1">
      <c r="A4" s="18"/>
      <c r="B4" s="122" t="s">
        <v>5</v>
      </c>
      <c r="C4" s="122"/>
      <c r="D4" s="122"/>
      <c r="E4" s="122"/>
      <c r="F4" s="122"/>
      <c r="G4" s="122" t="s">
        <v>156</v>
      </c>
      <c r="H4" s="122"/>
      <c r="I4" s="122"/>
      <c r="J4" s="28"/>
    </row>
    <row r="5" spans="1:10" ht="24.4" customHeight="1">
      <c r="A5" s="20"/>
      <c r="B5" s="122" t="s">
        <v>75</v>
      </c>
      <c r="C5" s="122"/>
      <c r="D5" s="122"/>
      <c r="E5" s="122" t="s">
        <v>66</v>
      </c>
      <c r="F5" s="122" t="s">
        <v>67</v>
      </c>
      <c r="G5" s="122" t="s">
        <v>55</v>
      </c>
      <c r="H5" s="122" t="s">
        <v>71</v>
      </c>
      <c r="I5" s="122" t="s">
        <v>72</v>
      </c>
      <c r="J5" s="28"/>
    </row>
    <row r="6" spans="1:10" ht="24.4" customHeight="1">
      <c r="A6" s="20"/>
      <c r="B6" s="19" t="s">
        <v>76</v>
      </c>
      <c r="C6" s="19" t="s">
        <v>77</v>
      </c>
      <c r="D6" s="19" t="s">
        <v>78</v>
      </c>
      <c r="E6" s="122"/>
      <c r="F6" s="122"/>
      <c r="G6" s="122"/>
      <c r="H6" s="122"/>
      <c r="I6" s="122"/>
      <c r="J6" s="29"/>
    </row>
    <row r="7" spans="1:10" ht="22.9" customHeight="1">
      <c r="A7" s="21"/>
      <c r="B7" s="19"/>
      <c r="C7" s="19"/>
      <c r="D7" s="19"/>
      <c r="E7" s="19"/>
      <c r="F7" s="19" t="s">
        <v>68</v>
      </c>
      <c r="G7" s="22"/>
      <c r="H7" s="22"/>
      <c r="I7" s="22"/>
      <c r="J7" s="30"/>
    </row>
    <row r="8" spans="1:10" ht="22.9" customHeight="1">
      <c r="A8" s="20"/>
      <c r="B8" s="23"/>
      <c r="C8" s="23"/>
      <c r="D8" s="23"/>
      <c r="E8" s="23"/>
      <c r="F8" s="86" t="s">
        <v>250</v>
      </c>
      <c r="G8" s="24"/>
      <c r="H8" s="24"/>
      <c r="I8" s="24"/>
      <c r="J8" s="28"/>
    </row>
    <row r="9" spans="1:10" ht="22.9" customHeight="1">
      <c r="A9" s="20"/>
      <c r="B9" s="23"/>
      <c r="C9" s="23"/>
      <c r="D9" s="23"/>
      <c r="E9" s="23"/>
      <c r="F9" s="23"/>
      <c r="G9" s="24"/>
      <c r="H9" s="24"/>
      <c r="I9" s="24"/>
      <c r="J9" s="28"/>
    </row>
    <row r="10" spans="1:10" ht="22.9" customHeight="1">
      <c r="A10" s="20"/>
      <c r="B10" s="23"/>
      <c r="C10" s="23"/>
      <c r="D10" s="23"/>
      <c r="E10" s="23"/>
      <c r="F10" s="23"/>
      <c r="G10" s="24"/>
      <c r="H10" s="24"/>
      <c r="I10" s="24"/>
      <c r="J10" s="2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J10" sqref="J10"/>
    </sheetView>
  </sheetViews>
  <sheetFormatPr defaultColWidth="9" defaultRowHeight="13.5"/>
  <cols>
    <col min="1" max="1" width="9" style="1"/>
    <col min="2" max="2" width="9" style="8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7.6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24.95" customHeight="1">
      <c r="A1" s="2"/>
    </row>
    <row r="2" spans="1:12" ht="19.5">
      <c r="A2" s="136" t="s">
        <v>251</v>
      </c>
      <c r="B2" s="137"/>
      <c r="C2" s="138"/>
      <c r="D2" s="137"/>
      <c r="E2" s="137"/>
      <c r="F2" s="137"/>
      <c r="G2" s="137"/>
      <c r="H2" s="137"/>
      <c r="I2" s="137"/>
      <c r="J2" s="137"/>
      <c r="K2" s="137"/>
      <c r="L2" s="137"/>
    </row>
    <row r="3" spans="1:12">
      <c r="A3" s="139"/>
      <c r="B3" s="140"/>
      <c r="C3" s="139"/>
      <c r="D3" s="140"/>
      <c r="E3" s="9"/>
      <c r="F3" s="9"/>
      <c r="G3" s="9"/>
      <c r="H3" s="9"/>
      <c r="I3" s="9"/>
      <c r="J3" s="141" t="s">
        <v>2</v>
      </c>
      <c r="K3" s="141"/>
      <c r="L3" s="141"/>
    </row>
    <row r="4" spans="1:12" ht="24.95" customHeight="1">
      <c r="A4" s="10" t="s">
        <v>157</v>
      </c>
      <c r="B4" s="10" t="s">
        <v>158</v>
      </c>
      <c r="C4" s="10" t="s">
        <v>6</v>
      </c>
      <c r="D4" s="11" t="s">
        <v>159</v>
      </c>
      <c r="E4" s="10" t="s">
        <v>160</v>
      </c>
      <c r="F4" s="10" t="s">
        <v>161</v>
      </c>
      <c r="G4" s="10" t="s">
        <v>162</v>
      </c>
      <c r="H4" s="10" t="s">
        <v>163</v>
      </c>
      <c r="I4" s="10" t="s">
        <v>164</v>
      </c>
      <c r="J4" s="10" t="s">
        <v>165</v>
      </c>
      <c r="K4" s="10" t="s">
        <v>166</v>
      </c>
      <c r="L4" s="10" t="s">
        <v>167</v>
      </c>
    </row>
    <row r="5" spans="1:12" ht="24.95" customHeight="1">
      <c r="A5" s="144" t="s">
        <v>244</v>
      </c>
      <c r="B5" s="144" t="s">
        <v>252</v>
      </c>
      <c r="C5" s="146">
        <v>200</v>
      </c>
      <c r="D5" s="144" t="s">
        <v>253</v>
      </c>
      <c r="E5" s="13" t="s">
        <v>168</v>
      </c>
      <c r="F5" s="13" t="s">
        <v>169</v>
      </c>
      <c r="G5" s="112" t="s">
        <v>254</v>
      </c>
      <c r="H5" s="114" t="s">
        <v>261</v>
      </c>
      <c r="I5" s="115">
        <v>1</v>
      </c>
      <c r="J5" s="116" t="s">
        <v>262</v>
      </c>
      <c r="K5" s="12">
        <v>10</v>
      </c>
      <c r="L5" s="82" t="s">
        <v>263</v>
      </c>
    </row>
    <row r="6" spans="1:12" ht="24.95" customHeight="1">
      <c r="A6" s="145"/>
      <c r="B6" s="145"/>
      <c r="C6" s="147"/>
      <c r="D6" s="145"/>
      <c r="E6" s="13" t="s">
        <v>168</v>
      </c>
      <c r="F6" s="13" t="s">
        <v>170</v>
      </c>
      <c r="G6" s="112" t="s">
        <v>265</v>
      </c>
      <c r="H6" s="114" t="s">
        <v>261</v>
      </c>
      <c r="I6" s="115">
        <v>2</v>
      </c>
      <c r="J6" s="116" t="s">
        <v>264</v>
      </c>
      <c r="K6" s="12">
        <v>10</v>
      </c>
      <c r="L6" s="82" t="s">
        <v>263</v>
      </c>
    </row>
    <row r="7" spans="1:12" ht="24.95" customHeight="1">
      <c r="A7" s="145"/>
      <c r="B7" s="145"/>
      <c r="C7" s="147"/>
      <c r="D7" s="145"/>
      <c r="E7" s="13" t="s">
        <v>168</v>
      </c>
      <c r="F7" s="13" t="s">
        <v>171</v>
      </c>
      <c r="G7" s="112" t="s">
        <v>256</v>
      </c>
      <c r="H7" s="114" t="s">
        <v>266</v>
      </c>
      <c r="I7" s="117">
        <v>60</v>
      </c>
      <c r="J7" s="116" t="s">
        <v>267</v>
      </c>
      <c r="K7" s="12">
        <v>15</v>
      </c>
      <c r="L7" s="82" t="s">
        <v>263</v>
      </c>
    </row>
    <row r="8" spans="1:12" ht="24.95" customHeight="1">
      <c r="A8" s="145"/>
      <c r="B8" s="145"/>
      <c r="C8" s="147"/>
      <c r="D8" s="145"/>
      <c r="E8" s="13" t="s">
        <v>168</v>
      </c>
      <c r="F8" s="13" t="s">
        <v>172</v>
      </c>
      <c r="G8" s="112" t="s">
        <v>255</v>
      </c>
      <c r="H8" s="114" t="s">
        <v>268</v>
      </c>
      <c r="I8" s="115">
        <v>200</v>
      </c>
      <c r="J8" s="116" t="s">
        <v>269</v>
      </c>
      <c r="K8" s="12">
        <v>15</v>
      </c>
      <c r="L8" s="82" t="s">
        <v>263</v>
      </c>
    </row>
    <row r="9" spans="1:12" ht="24.95" customHeight="1">
      <c r="A9" s="145"/>
      <c r="B9" s="145"/>
      <c r="C9" s="147"/>
      <c r="D9" s="145"/>
      <c r="E9" s="13" t="s">
        <v>173</v>
      </c>
      <c r="F9" s="13" t="s">
        <v>174</v>
      </c>
      <c r="G9" s="113" t="s">
        <v>257</v>
      </c>
      <c r="H9" s="114" t="s">
        <v>266</v>
      </c>
      <c r="I9" s="115">
        <v>1000</v>
      </c>
      <c r="J9" s="116" t="s">
        <v>269</v>
      </c>
      <c r="K9" s="12">
        <v>10</v>
      </c>
      <c r="L9" s="82" t="s">
        <v>263</v>
      </c>
    </row>
    <row r="10" spans="1:12" ht="114" customHeight="1">
      <c r="A10" s="145"/>
      <c r="B10" s="145"/>
      <c r="C10" s="147"/>
      <c r="D10" s="145"/>
      <c r="E10" s="13" t="s">
        <v>173</v>
      </c>
      <c r="F10" s="13" t="s">
        <v>175</v>
      </c>
      <c r="G10" s="113" t="s">
        <v>270</v>
      </c>
      <c r="H10" s="116" t="s">
        <v>271</v>
      </c>
      <c r="I10" s="116" t="s">
        <v>272</v>
      </c>
      <c r="J10" s="116"/>
      <c r="K10" s="12">
        <v>10</v>
      </c>
      <c r="L10" s="82" t="s">
        <v>263</v>
      </c>
    </row>
    <row r="11" spans="1:12" ht="24.95" customHeight="1">
      <c r="A11" s="145"/>
      <c r="B11" s="145"/>
      <c r="C11" s="147"/>
      <c r="D11" s="145"/>
      <c r="E11" s="13" t="s">
        <v>173</v>
      </c>
      <c r="F11" s="13" t="s">
        <v>176</v>
      </c>
      <c r="G11" s="113" t="s">
        <v>258</v>
      </c>
      <c r="H11" s="115"/>
      <c r="I11" s="115"/>
      <c r="J11" s="115"/>
      <c r="K11" s="12"/>
      <c r="L11" s="82" t="s">
        <v>263</v>
      </c>
    </row>
    <row r="12" spans="1:12" ht="24.95" customHeight="1">
      <c r="A12" s="145"/>
      <c r="B12" s="145"/>
      <c r="C12" s="147"/>
      <c r="D12" s="145"/>
      <c r="E12" s="13" t="s">
        <v>173</v>
      </c>
      <c r="F12" s="13" t="s">
        <v>177</v>
      </c>
      <c r="G12" s="113" t="s">
        <v>259</v>
      </c>
      <c r="H12" s="114" t="s">
        <v>266</v>
      </c>
      <c r="I12" s="115">
        <v>3</v>
      </c>
      <c r="J12" s="116" t="s">
        <v>273</v>
      </c>
      <c r="K12" s="12">
        <v>10</v>
      </c>
      <c r="L12" s="82" t="s">
        <v>263</v>
      </c>
    </row>
    <row r="13" spans="1:12" ht="24.95" customHeight="1">
      <c r="A13" s="145"/>
      <c r="B13" s="145"/>
      <c r="C13" s="148"/>
      <c r="D13" s="145"/>
      <c r="E13" s="13" t="s">
        <v>178</v>
      </c>
      <c r="F13" s="13" t="s">
        <v>179</v>
      </c>
      <c r="G13" s="113" t="s">
        <v>260</v>
      </c>
      <c r="H13" s="114" t="s">
        <v>266</v>
      </c>
      <c r="I13" s="115">
        <v>95</v>
      </c>
      <c r="J13" s="116" t="s">
        <v>267</v>
      </c>
      <c r="K13" s="12">
        <v>10</v>
      </c>
      <c r="L13" s="82" t="s">
        <v>263</v>
      </c>
    </row>
    <row r="14" spans="1:12" ht="38.1" customHeight="1">
      <c r="A14" s="142" t="s">
        <v>180</v>
      </c>
      <c r="B14" s="142"/>
      <c r="C14" s="143"/>
      <c r="D14" s="143"/>
      <c r="E14" s="143"/>
      <c r="F14" s="143"/>
      <c r="G14" s="143"/>
      <c r="H14" s="143"/>
      <c r="I14" s="143"/>
      <c r="J14" s="143"/>
      <c r="K14" s="143"/>
      <c r="L14" s="143"/>
    </row>
  </sheetData>
  <mergeCells count="8">
    <mergeCell ref="A2:L2"/>
    <mergeCell ref="A3:D3"/>
    <mergeCell ref="J3:L3"/>
    <mergeCell ref="A14:L14"/>
    <mergeCell ref="A5:A13"/>
    <mergeCell ref="B5:B13"/>
    <mergeCell ref="C5:C13"/>
    <mergeCell ref="D5:D13"/>
  </mergeCells>
  <phoneticPr fontId="23" type="noConversion"/>
  <dataValidations count="1">
    <dataValidation type="list" allowBlank="1" showInputMessage="1" showErrorMessage="1" sqref="L5:L13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H20" sqref="H20"/>
    </sheetView>
  </sheetViews>
  <sheetFormatPr defaultColWidth="9" defaultRowHeight="13.5"/>
  <cols>
    <col min="1" max="1" width="9" style="1"/>
    <col min="2" max="2" width="9" style="8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2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24.95" customHeight="1">
      <c r="A1" s="2"/>
    </row>
    <row r="2" spans="1:12" ht="19.5">
      <c r="A2" s="136" t="s">
        <v>251</v>
      </c>
      <c r="B2" s="137"/>
      <c r="C2" s="138"/>
      <c r="D2" s="137"/>
      <c r="E2" s="137"/>
      <c r="F2" s="137"/>
      <c r="G2" s="137"/>
      <c r="H2" s="137"/>
      <c r="I2" s="137"/>
      <c r="J2" s="137"/>
      <c r="K2" s="137"/>
      <c r="L2" s="137"/>
    </row>
    <row r="3" spans="1:12">
      <c r="A3" s="139"/>
      <c r="B3" s="140"/>
      <c r="C3" s="139"/>
      <c r="D3" s="140"/>
      <c r="E3" s="80"/>
      <c r="F3" s="80"/>
      <c r="G3" s="80"/>
      <c r="H3" s="80"/>
      <c r="I3" s="80"/>
      <c r="J3" s="141" t="s">
        <v>2</v>
      </c>
      <c r="K3" s="141"/>
      <c r="L3" s="141"/>
    </row>
    <row r="4" spans="1:12" ht="24.95" customHeight="1">
      <c r="A4" s="10" t="s">
        <v>157</v>
      </c>
      <c r="B4" s="10" t="s">
        <v>158</v>
      </c>
      <c r="C4" s="10" t="s">
        <v>6</v>
      </c>
      <c r="D4" s="11" t="s">
        <v>159</v>
      </c>
      <c r="E4" s="10" t="s">
        <v>160</v>
      </c>
      <c r="F4" s="10" t="s">
        <v>161</v>
      </c>
      <c r="G4" s="10" t="s">
        <v>162</v>
      </c>
      <c r="H4" s="10" t="s">
        <v>163</v>
      </c>
      <c r="I4" s="10" t="s">
        <v>164</v>
      </c>
      <c r="J4" s="10" t="s">
        <v>165</v>
      </c>
      <c r="K4" s="10" t="s">
        <v>166</v>
      </c>
      <c r="L4" s="10" t="s">
        <v>167</v>
      </c>
    </row>
    <row r="5" spans="1:12" ht="24.95" customHeight="1">
      <c r="A5" s="144" t="s">
        <v>200</v>
      </c>
      <c r="B5" s="144" t="s">
        <v>274</v>
      </c>
      <c r="C5" s="149">
        <v>196</v>
      </c>
      <c r="D5" s="144" t="s">
        <v>275</v>
      </c>
      <c r="E5" s="13" t="s">
        <v>168</v>
      </c>
      <c r="F5" s="13" t="s">
        <v>169</v>
      </c>
      <c r="G5" s="113" t="s">
        <v>276</v>
      </c>
      <c r="H5" s="114" t="s">
        <v>261</v>
      </c>
      <c r="I5" s="82">
        <v>1</v>
      </c>
      <c r="J5" s="113" t="s">
        <v>283</v>
      </c>
      <c r="K5" s="82">
        <v>15</v>
      </c>
      <c r="L5" s="82" t="s">
        <v>263</v>
      </c>
    </row>
    <row r="6" spans="1:12" ht="24.95" customHeight="1">
      <c r="A6" s="145"/>
      <c r="B6" s="145"/>
      <c r="C6" s="149"/>
      <c r="D6" s="145"/>
      <c r="E6" s="13" t="s">
        <v>168</v>
      </c>
      <c r="F6" s="13" t="s">
        <v>170</v>
      </c>
      <c r="G6" s="113" t="s">
        <v>277</v>
      </c>
      <c r="H6" s="114" t="s">
        <v>261</v>
      </c>
      <c r="I6" s="82">
        <v>100</v>
      </c>
      <c r="J6" s="113" t="s">
        <v>284</v>
      </c>
      <c r="K6" s="82">
        <v>10</v>
      </c>
      <c r="L6" s="82" t="s">
        <v>263</v>
      </c>
    </row>
    <row r="7" spans="1:12" ht="24.95" customHeight="1">
      <c r="A7" s="145"/>
      <c r="B7" s="145"/>
      <c r="C7" s="149"/>
      <c r="D7" s="145"/>
      <c r="E7" s="13" t="s">
        <v>168</v>
      </c>
      <c r="F7" s="13" t="s">
        <v>171</v>
      </c>
      <c r="G7" s="113" t="s">
        <v>285</v>
      </c>
      <c r="H7" s="114" t="s">
        <v>266</v>
      </c>
      <c r="I7" s="82">
        <v>80</v>
      </c>
      <c r="J7" s="113" t="s">
        <v>284</v>
      </c>
      <c r="K7" s="82">
        <v>15</v>
      </c>
      <c r="L7" s="82" t="s">
        <v>263</v>
      </c>
    </row>
    <row r="8" spans="1:12" ht="24.95" customHeight="1">
      <c r="A8" s="145"/>
      <c r="B8" s="145"/>
      <c r="C8" s="149"/>
      <c r="D8" s="145"/>
      <c r="E8" s="13" t="s">
        <v>168</v>
      </c>
      <c r="F8" s="13" t="s">
        <v>172</v>
      </c>
      <c r="G8" s="113" t="s">
        <v>278</v>
      </c>
      <c r="H8" s="114" t="s">
        <v>268</v>
      </c>
      <c r="I8" s="82">
        <v>196</v>
      </c>
      <c r="J8" s="113" t="s">
        <v>286</v>
      </c>
      <c r="K8" s="82">
        <v>10</v>
      </c>
      <c r="L8" s="82" t="s">
        <v>263</v>
      </c>
    </row>
    <row r="9" spans="1:12" ht="24.95" customHeight="1">
      <c r="A9" s="145"/>
      <c r="B9" s="145"/>
      <c r="C9" s="149"/>
      <c r="D9" s="145"/>
      <c r="E9" s="13" t="s">
        <v>173</v>
      </c>
      <c r="F9" s="13" t="s">
        <v>174</v>
      </c>
      <c r="G9" s="113" t="s">
        <v>279</v>
      </c>
      <c r="H9" s="82"/>
      <c r="I9" s="82"/>
      <c r="J9" s="82"/>
      <c r="K9" s="82"/>
      <c r="L9" s="82" t="s">
        <v>263</v>
      </c>
    </row>
    <row r="10" spans="1:12" ht="52.5" customHeight="1">
      <c r="A10" s="145"/>
      <c r="B10" s="145"/>
      <c r="C10" s="149"/>
      <c r="D10" s="145"/>
      <c r="E10" s="13" t="s">
        <v>173</v>
      </c>
      <c r="F10" s="13" t="s">
        <v>175</v>
      </c>
      <c r="G10" s="113" t="s">
        <v>280</v>
      </c>
      <c r="H10" s="113" t="s">
        <v>287</v>
      </c>
      <c r="I10" s="113" t="s">
        <v>288</v>
      </c>
      <c r="J10" s="113"/>
      <c r="K10" s="82">
        <v>30</v>
      </c>
      <c r="L10" s="82" t="s">
        <v>263</v>
      </c>
    </row>
    <row r="11" spans="1:12" ht="24.95" customHeight="1">
      <c r="A11" s="145"/>
      <c r="B11" s="145"/>
      <c r="C11" s="149"/>
      <c r="D11" s="145"/>
      <c r="E11" s="13" t="s">
        <v>173</v>
      </c>
      <c r="F11" s="13" t="s">
        <v>176</v>
      </c>
      <c r="G11" s="113" t="s">
        <v>279</v>
      </c>
      <c r="H11" s="82"/>
      <c r="I11" s="82"/>
      <c r="J11" s="82"/>
      <c r="K11" s="82"/>
      <c r="L11" s="82" t="s">
        <v>263</v>
      </c>
    </row>
    <row r="12" spans="1:12" ht="24.95" customHeight="1">
      <c r="A12" s="145"/>
      <c r="B12" s="145"/>
      <c r="C12" s="149"/>
      <c r="D12" s="145"/>
      <c r="E12" s="13" t="s">
        <v>173</v>
      </c>
      <c r="F12" s="13" t="s">
        <v>177</v>
      </c>
      <c r="G12" s="113" t="s">
        <v>279</v>
      </c>
      <c r="H12" s="82"/>
      <c r="I12" s="82"/>
      <c r="J12" s="82"/>
      <c r="K12" s="82"/>
      <c r="L12" s="82" t="s">
        <v>263</v>
      </c>
    </row>
    <row r="13" spans="1:12" ht="24.95" customHeight="1">
      <c r="A13" s="145"/>
      <c r="B13" s="145"/>
      <c r="C13" s="149"/>
      <c r="D13" s="145"/>
      <c r="E13" s="13" t="s">
        <v>178</v>
      </c>
      <c r="F13" s="13" t="s">
        <v>179</v>
      </c>
      <c r="G13" s="113" t="s">
        <v>281</v>
      </c>
      <c r="H13" s="114" t="s">
        <v>266</v>
      </c>
      <c r="I13" s="82">
        <v>95</v>
      </c>
      <c r="J13" s="113" t="s">
        <v>284</v>
      </c>
      <c r="K13" s="82">
        <v>5</v>
      </c>
      <c r="L13" s="82" t="s">
        <v>263</v>
      </c>
    </row>
    <row r="14" spans="1:12" ht="24.95" customHeight="1">
      <c r="A14" s="145"/>
      <c r="B14" s="145"/>
      <c r="C14" s="149"/>
      <c r="D14" s="145"/>
      <c r="E14" s="13" t="s">
        <v>178</v>
      </c>
      <c r="F14" s="13" t="s">
        <v>179</v>
      </c>
      <c r="G14" s="113" t="s">
        <v>282</v>
      </c>
      <c r="H14" s="114" t="s">
        <v>266</v>
      </c>
      <c r="I14" s="82">
        <v>95</v>
      </c>
      <c r="J14" s="113" t="s">
        <v>284</v>
      </c>
      <c r="K14" s="82">
        <v>5</v>
      </c>
      <c r="L14" s="82" t="s">
        <v>263</v>
      </c>
    </row>
    <row r="15" spans="1:12" ht="38.1" customHeight="1">
      <c r="A15" s="142" t="s">
        <v>180</v>
      </c>
      <c r="B15" s="142"/>
      <c r="C15" s="143"/>
      <c r="D15" s="143"/>
      <c r="E15" s="143"/>
      <c r="F15" s="143"/>
      <c r="G15" s="143"/>
      <c r="H15" s="143"/>
      <c r="I15" s="143"/>
      <c r="J15" s="143"/>
      <c r="K15" s="143"/>
      <c r="L15" s="143"/>
    </row>
  </sheetData>
  <mergeCells count="8">
    <mergeCell ref="A15:L15"/>
    <mergeCell ref="A2:L2"/>
    <mergeCell ref="A3:D3"/>
    <mergeCell ref="J3:L3"/>
    <mergeCell ref="A5:A14"/>
    <mergeCell ref="B5:B14"/>
    <mergeCell ref="C5:C14"/>
    <mergeCell ref="D5:D14"/>
  </mergeCells>
  <phoneticPr fontId="23" type="noConversion"/>
  <dataValidations count="1">
    <dataValidation type="list" allowBlank="1" showInputMessage="1" showErrorMessage="1" sqref="L5:L14">
      <formula1>"正向指标,反向指标"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1"/>
  <sheetViews>
    <sheetView topLeftCell="B1" workbookViewId="0">
      <selection activeCell="H11" sqref="H11"/>
    </sheetView>
  </sheetViews>
  <sheetFormatPr defaultColWidth="9" defaultRowHeight="13.5"/>
  <cols>
    <col min="1" max="1" width="9" style="1"/>
    <col min="2" max="2" width="9" style="81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7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24.95" customHeight="1">
      <c r="A1" s="2"/>
    </row>
    <row r="2" spans="1:12" ht="19.5">
      <c r="A2" s="136" t="s">
        <v>251</v>
      </c>
      <c r="B2" s="137"/>
      <c r="C2" s="138"/>
      <c r="D2" s="137"/>
      <c r="E2" s="137"/>
      <c r="F2" s="137"/>
      <c r="G2" s="137"/>
      <c r="H2" s="137"/>
      <c r="I2" s="137"/>
      <c r="J2" s="137"/>
      <c r="K2" s="137"/>
      <c r="L2" s="137"/>
    </row>
    <row r="3" spans="1:12">
      <c r="A3" s="139"/>
      <c r="B3" s="140"/>
      <c r="C3" s="139"/>
      <c r="D3" s="140"/>
      <c r="E3" s="80"/>
      <c r="F3" s="80"/>
      <c r="G3" s="80"/>
      <c r="H3" s="80"/>
      <c r="I3" s="80"/>
      <c r="J3" s="141" t="s">
        <v>2</v>
      </c>
      <c r="K3" s="141"/>
      <c r="L3" s="141"/>
    </row>
    <row r="4" spans="1:12" ht="24.95" customHeight="1">
      <c r="A4" s="10" t="s">
        <v>157</v>
      </c>
      <c r="B4" s="10" t="s">
        <v>158</v>
      </c>
      <c r="C4" s="10" t="s">
        <v>6</v>
      </c>
      <c r="D4" s="11" t="s">
        <v>159</v>
      </c>
      <c r="E4" s="10" t="s">
        <v>160</v>
      </c>
      <c r="F4" s="10" t="s">
        <v>161</v>
      </c>
      <c r="G4" s="10" t="s">
        <v>162</v>
      </c>
      <c r="H4" s="10" t="s">
        <v>163</v>
      </c>
      <c r="I4" s="10" t="s">
        <v>164</v>
      </c>
      <c r="J4" s="10" t="s">
        <v>165</v>
      </c>
      <c r="K4" s="10" t="s">
        <v>166</v>
      </c>
      <c r="L4" s="10" t="s">
        <v>167</v>
      </c>
    </row>
    <row r="5" spans="1:12" ht="24.95" customHeight="1">
      <c r="A5" s="144" t="s">
        <v>200</v>
      </c>
      <c r="B5" s="144" t="s">
        <v>289</v>
      </c>
      <c r="C5" s="146">
        <v>60</v>
      </c>
      <c r="D5" s="144" t="s">
        <v>290</v>
      </c>
      <c r="E5" s="13" t="s">
        <v>168</v>
      </c>
      <c r="F5" s="13" t="s">
        <v>169</v>
      </c>
      <c r="G5" s="113" t="s">
        <v>291</v>
      </c>
      <c r="H5" s="118" t="s">
        <v>294</v>
      </c>
      <c r="I5" s="115">
        <v>1</v>
      </c>
      <c r="J5" s="116" t="s">
        <v>295</v>
      </c>
      <c r="K5" s="115">
        <v>6</v>
      </c>
      <c r="L5" s="82" t="s">
        <v>263</v>
      </c>
    </row>
    <row r="6" spans="1:12" ht="24.95" customHeight="1">
      <c r="A6" s="144"/>
      <c r="B6" s="144"/>
      <c r="C6" s="147"/>
      <c r="D6" s="144"/>
      <c r="E6" s="13" t="s">
        <v>168</v>
      </c>
      <c r="F6" s="13" t="s">
        <v>169</v>
      </c>
      <c r="G6" s="113" t="s">
        <v>292</v>
      </c>
      <c r="H6" s="118" t="s">
        <v>294</v>
      </c>
      <c r="I6" s="115">
        <v>77</v>
      </c>
      <c r="J6" s="116" t="s">
        <v>295</v>
      </c>
      <c r="K6" s="115">
        <v>6</v>
      </c>
      <c r="L6" s="82" t="s">
        <v>263</v>
      </c>
    </row>
    <row r="7" spans="1:12" ht="36" customHeight="1">
      <c r="A7" s="144"/>
      <c r="B7" s="144"/>
      <c r="C7" s="147"/>
      <c r="D7" s="144"/>
      <c r="E7" s="13" t="s">
        <v>168</v>
      </c>
      <c r="F7" s="13" t="s">
        <v>169</v>
      </c>
      <c r="G7" s="113" t="s">
        <v>293</v>
      </c>
      <c r="H7" s="118" t="s">
        <v>294</v>
      </c>
      <c r="I7" s="115">
        <v>1</v>
      </c>
      <c r="J7" s="116" t="s">
        <v>295</v>
      </c>
      <c r="K7" s="115">
        <v>6</v>
      </c>
      <c r="L7" s="82" t="s">
        <v>263</v>
      </c>
    </row>
    <row r="8" spans="1:12" ht="24.95" customHeight="1">
      <c r="A8" s="145"/>
      <c r="B8" s="145"/>
      <c r="C8" s="147"/>
      <c r="D8" s="145"/>
      <c r="E8" s="13" t="s">
        <v>168</v>
      </c>
      <c r="F8" s="13" t="s">
        <v>170</v>
      </c>
      <c r="G8" s="113" t="s">
        <v>296</v>
      </c>
      <c r="H8" s="116" t="s">
        <v>298</v>
      </c>
      <c r="I8" s="115">
        <v>95</v>
      </c>
      <c r="J8" s="118" t="s">
        <v>284</v>
      </c>
      <c r="K8" s="115">
        <v>6</v>
      </c>
      <c r="L8" s="82" t="s">
        <v>263</v>
      </c>
    </row>
    <row r="9" spans="1:12" ht="24.95" customHeight="1">
      <c r="A9" s="145"/>
      <c r="B9" s="145"/>
      <c r="C9" s="147"/>
      <c r="D9" s="145"/>
      <c r="E9" s="13" t="s">
        <v>168</v>
      </c>
      <c r="F9" s="13" t="s">
        <v>170</v>
      </c>
      <c r="G9" s="113" t="s">
        <v>297</v>
      </c>
      <c r="H9" s="116" t="s">
        <v>298</v>
      </c>
      <c r="I9" s="115">
        <v>95</v>
      </c>
      <c r="J9" s="118" t="s">
        <v>284</v>
      </c>
      <c r="K9" s="115">
        <v>6</v>
      </c>
      <c r="L9" s="82" t="s">
        <v>263</v>
      </c>
    </row>
    <row r="10" spans="1:12" ht="24.95" customHeight="1">
      <c r="A10" s="145"/>
      <c r="B10" s="145"/>
      <c r="C10" s="147"/>
      <c r="D10" s="145"/>
      <c r="E10" s="13" t="s">
        <v>168</v>
      </c>
      <c r="F10" s="13" t="s">
        <v>171</v>
      </c>
      <c r="G10" s="113" t="s">
        <v>285</v>
      </c>
      <c r="H10" s="118" t="s">
        <v>294</v>
      </c>
      <c r="I10" s="115">
        <v>100</v>
      </c>
      <c r="J10" s="118" t="s">
        <v>284</v>
      </c>
      <c r="K10" s="115">
        <v>5</v>
      </c>
      <c r="L10" s="82" t="s">
        <v>263</v>
      </c>
    </row>
    <row r="11" spans="1:12" ht="24.95" customHeight="1">
      <c r="A11" s="145"/>
      <c r="B11" s="145"/>
      <c r="C11" s="147"/>
      <c r="D11" s="145"/>
      <c r="E11" s="13" t="s">
        <v>168</v>
      </c>
      <c r="F11" s="13" t="s">
        <v>172</v>
      </c>
      <c r="G11" s="113" t="s">
        <v>299</v>
      </c>
      <c r="H11" s="114" t="s">
        <v>268</v>
      </c>
      <c r="I11" s="115">
        <v>8.3000000000000007</v>
      </c>
      <c r="J11" s="118" t="s">
        <v>286</v>
      </c>
      <c r="K11" s="115">
        <v>5</v>
      </c>
      <c r="L11" s="82" t="s">
        <v>263</v>
      </c>
    </row>
    <row r="12" spans="1:12" ht="24.95" customHeight="1">
      <c r="A12" s="145"/>
      <c r="B12" s="145"/>
      <c r="C12" s="147"/>
      <c r="D12" s="145"/>
      <c r="E12" s="13" t="s">
        <v>168</v>
      </c>
      <c r="F12" s="13" t="s">
        <v>172</v>
      </c>
      <c r="G12" s="113" t="s">
        <v>300</v>
      </c>
      <c r="H12" s="114" t="s">
        <v>268</v>
      </c>
      <c r="I12" s="115">
        <v>36.700000000000003</v>
      </c>
      <c r="J12" s="118" t="s">
        <v>286</v>
      </c>
      <c r="K12" s="115">
        <v>5</v>
      </c>
      <c r="L12" s="82" t="s">
        <v>263</v>
      </c>
    </row>
    <row r="13" spans="1:12" ht="39" customHeight="1">
      <c r="A13" s="145"/>
      <c r="B13" s="145"/>
      <c r="C13" s="147"/>
      <c r="D13" s="145"/>
      <c r="E13" s="13" t="s">
        <v>168</v>
      </c>
      <c r="F13" s="13" t="s">
        <v>172</v>
      </c>
      <c r="G13" s="113" t="s">
        <v>293</v>
      </c>
      <c r="H13" s="114" t="s">
        <v>268</v>
      </c>
      <c r="I13" s="115">
        <v>15</v>
      </c>
      <c r="J13" s="116" t="s">
        <v>286</v>
      </c>
      <c r="K13" s="115">
        <v>5</v>
      </c>
      <c r="L13" s="82" t="s">
        <v>263</v>
      </c>
    </row>
    <row r="14" spans="1:12" ht="24.95" customHeight="1">
      <c r="A14" s="145"/>
      <c r="B14" s="145"/>
      <c r="C14" s="147"/>
      <c r="D14" s="145"/>
      <c r="E14" s="13" t="s">
        <v>173</v>
      </c>
      <c r="F14" s="13" t="s">
        <v>174</v>
      </c>
      <c r="G14" s="113" t="s">
        <v>279</v>
      </c>
      <c r="H14" s="115"/>
      <c r="I14" s="115"/>
      <c r="J14" s="115"/>
      <c r="K14" s="115"/>
      <c r="L14" s="82" t="s">
        <v>263</v>
      </c>
    </row>
    <row r="15" spans="1:12" ht="70.5" customHeight="1">
      <c r="A15" s="145"/>
      <c r="B15" s="145"/>
      <c r="C15" s="147"/>
      <c r="D15" s="145"/>
      <c r="E15" s="13" t="s">
        <v>173</v>
      </c>
      <c r="F15" s="13" t="s">
        <v>175</v>
      </c>
      <c r="G15" s="113" t="s">
        <v>302</v>
      </c>
      <c r="H15" s="116" t="s">
        <v>287</v>
      </c>
      <c r="I15" s="116" t="s">
        <v>288</v>
      </c>
      <c r="J15" s="115"/>
      <c r="K15" s="115">
        <v>10</v>
      </c>
      <c r="L15" s="82" t="s">
        <v>263</v>
      </c>
    </row>
    <row r="16" spans="1:12" ht="68.25" customHeight="1">
      <c r="A16" s="145"/>
      <c r="B16" s="145"/>
      <c r="C16" s="147"/>
      <c r="D16" s="145"/>
      <c r="E16" s="13" t="s">
        <v>173</v>
      </c>
      <c r="F16" s="13" t="s">
        <v>175</v>
      </c>
      <c r="G16" s="113" t="s">
        <v>303</v>
      </c>
      <c r="H16" s="116" t="s">
        <v>287</v>
      </c>
      <c r="I16" s="116" t="s">
        <v>288</v>
      </c>
      <c r="J16" s="115"/>
      <c r="K16" s="115">
        <v>10</v>
      </c>
      <c r="L16" s="82" t="s">
        <v>263</v>
      </c>
    </row>
    <row r="17" spans="1:12" ht="93.75" customHeight="1">
      <c r="A17" s="145"/>
      <c r="B17" s="145"/>
      <c r="C17" s="147"/>
      <c r="D17" s="145"/>
      <c r="E17" s="13" t="s">
        <v>173</v>
      </c>
      <c r="F17" s="13" t="s">
        <v>175</v>
      </c>
      <c r="G17" s="113" t="s">
        <v>304</v>
      </c>
      <c r="H17" s="116" t="s">
        <v>287</v>
      </c>
      <c r="I17" s="116" t="s">
        <v>288</v>
      </c>
      <c r="J17" s="115"/>
      <c r="K17" s="115">
        <v>10</v>
      </c>
      <c r="L17" s="82" t="s">
        <v>263</v>
      </c>
    </row>
    <row r="18" spans="1:12" ht="24.95" customHeight="1">
      <c r="A18" s="145"/>
      <c r="B18" s="145"/>
      <c r="C18" s="147"/>
      <c r="D18" s="145"/>
      <c r="E18" s="13" t="s">
        <v>173</v>
      </c>
      <c r="F18" s="13" t="s">
        <v>176</v>
      </c>
      <c r="G18" s="113" t="s">
        <v>279</v>
      </c>
      <c r="H18" s="115"/>
      <c r="I18" s="115"/>
      <c r="J18" s="115"/>
      <c r="K18" s="115"/>
      <c r="L18" s="82" t="s">
        <v>263</v>
      </c>
    </row>
    <row r="19" spans="1:12" ht="24.95" customHeight="1">
      <c r="A19" s="145"/>
      <c r="B19" s="145"/>
      <c r="C19" s="147"/>
      <c r="D19" s="145"/>
      <c r="E19" s="13" t="s">
        <v>173</v>
      </c>
      <c r="F19" s="13" t="s">
        <v>177</v>
      </c>
      <c r="G19" s="113" t="s">
        <v>279</v>
      </c>
      <c r="H19" s="115"/>
      <c r="I19" s="115"/>
      <c r="J19" s="115"/>
      <c r="K19" s="115"/>
      <c r="L19" s="82" t="s">
        <v>263</v>
      </c>
    </row>
    <row r="20" spans="1:12" ht="24.95" customHeight="1">
      <c r="A20" s="145"/>
      <c r="B20" s="145"/>
      <c r="C20" s="148"/>
      <c r="D20" s="145"/>
      <c r="E20" s="13" t="s">
        <v>178</v>
      </c>
      <c r="F20" s="13" t="s">
        <v>179</v>
      </c>
      <c r="G20" s="113" t="s">
        <v>301</v>
      </c>
      <c r="H20" s="116" t="s">
        <v>298</v>
      </c>
      <c r="I20" s="116">
        <v>95</v>
      </c>
      <c r="J20" s="116" t="s">
        <v>284</v>
      </c>
      <c r="K20" s="115">
        <v>10</v>
      </c>
      <c r="L20" s="82" t="s">
        <v>263</v>
      </c>
    </row>
    <row r="21" spans="1:12" ht="38.1" customHeight="1">
      <c r="A21" s="142" t="s">
        <v>180</v>
      </c>
      <c r="B21" s="142"/>
      <c r="C21" s="143"/>
      <c r="D21" s="143"/>
      <c r="E21" s="143"/>
      <c r="F21" s="143"/>
      <c r="G21" s="143"/>
      <c r="H21" s="143"/>
      <c r="I21" s="143"/>
      <c r="J21" s="143"/>
      <c r="K21" s="143"/>
      <c r="L21" s="143"/>
    </row>
  </sheetData>
  <mergeCells count="8">
    <mergeCell ref="A21:L21"/>
    <mergeCell ref="A2:L2"/>
    <mergeCell ref="A3:D3"/>
    <mergeCell ref="J3:L3"/>
    <mergeCell ref="A5:A20"/>
    <mergeCell ref="B5:B20"/>
    <mergeCell ref="C5:C20"/>
    <mergeCell ref="D5:D20"/>
  </mergeCells>
  <phoneticPr fontId="23" type="noConversion"/>
  <dataValidations count="1">
    <dataValidation type="list" allowBlank="1" showInputMessage="1" showErrorMessage="1" sqref="L5:L20">
      <formula1>"正向指标,反向指标"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3"/>
  <sheetViews>
    <sheetView topLeftCell="C1" workbookViewId="0">
      <selection activeCell="C1" sqref="A1:XFD1048576"/>
    </sheetView>
  </sheetViews>
  <sheetFormatPr defaultColWidth="9" defaultRowHeight="13.5"/>
  <cols>
    <col min="1" max="1" width="9" style="1"/>
    <col min="2" max="2" width="9" style="81"/>
    <col min="3" max="3" width="9" style="1"/>
    <col min="4" max="4" width="10.25" style="1" customWidth="1"/>
    <col min="5" max="5" width="12.625" style="1" customWidth="1"/>
    <col min="6" max="6" width="14.2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24.95" customHeight="1">
      <c r="A1" s="2"/>
    </row>
    <row r="2" spans="1:12" ht="19.5">
      <c r="A2" s="136" t="s">
        <v>251</v>
      </c>
      <c r="B2" s="137"/>
      <c r="C2" s="138"/>
      <c r="D2" s="137"/>
      <c r="E2" s="137"/>
      <c r="F2" s="137"/>
      <c r="G2" s="137"/>
      <c r="H2" s="137"/>
      <c r="I2" s="137"/>
      <c r="J2" s="137"/>
      <c r="K2" s="137"/>
      <c r="L2" s="137"/>
    </row>
    <row r="3" spans="1:12">
      <c r="A3" s="139"/>
      <c r="B3" s="140"/>
      <c r="C3" s="139"/>
      <c r="D3" s="140"/>
      <c r="E3" s="80"/>
      <c r="F3" s="80"/>
      <c r="G3" s="80"/>
      <c r="H3" s="80"/>
      <c r="I3" s="80"/>
      <c r="J3" s="141" t="s">
        <v>2</v>
      </c>
      <c r="K3" s="141"/>
      <c r="L3" s="141"/>
    </row>
    <row r="4" spans="1:12" ht="24.95" customHeight="1">
      <c r="A4" s="10" t="s">
        <v>157</v>
      </c>
      <c r="B4" s="10" t="s">
        <v>158</v>
      </c>
      <c r="C4" s="10" t="s">
        <v>6</v>
      </c>
      <c r="D4" s="11" t="s">
        <v>159</v>
      </c>
      <c r="E4" s="10" t="s">
        <v>160</v>
      </c>
      <c r="F4" s="10" t="s">
        <v>161</v>
      </c>
      <c r="G4" s="10" t="s">
        <v>162</v>
      </c>
      <c r="H4" s="10" t="s">
        <v>163</v>
      </c>
      <c r="I4" s="10" t="s">
        <v>164</v>
      </c>
      <c r="J4" s="10" t="s">
        <v>165</v>
      </c>
      <c r="K4" s="10" t="s">
        <v>166</v>
      </c>
      <c r="L4" s="10" t="s">
        <v>167</v>
      </c>
    </row>
    <row r="5" spans="1:12" ht="24.95" customHeight="1">
      <c r="A5" s="144" t="s">
        <v>200</v>
      </c>
      <c r="B5" s="144" t="s">
        <v>305</v>
      </c>
      <c r="C5" s="146">
        <v>28.2</v>
      </c>
      <c r="D5" s="144" t="s">
        <v>306</v>
      </c>
      <c r="E5" s="13" t="s">
        <v>168</v>
      </c>
      <c r="F5" s="13" t="s">
        <v>169</v>
      </c>
      <c r="G5" s="113" t="s">
        <v>307</v>
      </c>
      <c r="H5" s="118" t="s">
        <v>294</v>
      </c>
      <c r="I5" s="115">
        <v>1</v>
      </c>
      <c r="J5" s="116" t="s">
        <v>309</v>
      </c>
      <c r="K5" s="115">
        <v>4</v>
      </c>
      <c r="L5" s="115" t="s">
        <v>263</v>
      </c>
    </row>
    <row r="6" spans="1:12" ht="24.95" customHeight="1">
      <c r="A6" s="144"/>
      <c r="B6" s="144"/>
      <c r="C6" s="147"/>
      <c r="D6" s="144"/>
      <c r="E6" s="13" t="s">
        <v>168</v>
      </c>
      <c r="F6" s="13" t="s">
        <v>169</v>
      </c>
      <c r="G6" s="113" t="s">
        <v>312</v>
      </c>
      <c r="H6" s="118" t="s">
        <v>294</v>
      </c>
      <c r="I6" s="120">
        <v>8</v>
      </c>
      <c r="J6" s="116" t="s">
        <v>310</v>
      </c>
      <c r="K6" s="115">
        <v>5</v>
      </c>
      <c r="L6" s="115" t="s">
        <v>263</v>
      </c>
    </row>
    <row r="7" spans="1:12" ht="24.95" customHeight="1">
      <c r="A7" s="144"/>
      <c r="B7" s="144"/>
      <c r="C7" s="147"/>
      <c r="D7" s="144"/>
      <c r="E7" s="13" t="s">
        <v>168</v>
      </c>
      <c r="F7" s="13" t="s">
        <v>169</v>
      </c>
      <c r="G7" s="113" t="s">
        <v>311</v>
      </c>
      <c r="H7" s="116" t="s">
        <v>298</v>
      </c>
      <c r="I7" s="120">
        <v>7000</v>
      </c>
      <c r="J7" s="116" t="s">
        <v>310</v>
      </c>
      <c r="K7" s="115">
        <v>5</v>
      </c>
      <c r="L7" s="115" t="s">
        <v>263</v>
      </c>
    </row>
    <row r="8" spans="1:12" ht="24.95" customHeight="1">
      <c r="A8" s="144"/>
      <c r="B8" s="144"/>
      <c r="C8" s="147"/>
      <c r="D8" s="144"/>
      <c r="E8" s="13" t="s">
        <v>168</v>
      </c>
      <c r="F8" s="13" t="s">
        <v>169</v>
      </c>
      <c r="G8" s="82" t="s">
        <v>308</v>
      </c>
      <c r="H8" s="114" t="s">
        <v>268</v>
      </c>
      <c r="I8" s="115">
        <v>52</v>
      </c>
      <c r="J8" s="116" t="s">
        <v>313</v>
      </c>
      <c r="K8" s="115">
        <v>5</v>
      </c>
      <c r="L8" s="115" t="s">
        <v>263</v>
      </c>
    </row>
    <row r="9" spans="1:12" ht="51.75" customHeight="1">
      <c r="A9" s="145"/>
      <c r="B9" s="145"/>
      <c r="C9" s="147"/>
      <c r="D9" s="145"/>
      <c r="E9" s="13" t="s">
        <v>168</v>
      </c>
      <c r="F9" s="13" t="s">
        <v>170</v>
      </c>
      <c r="G9" s="113" t="s">
        <v>314</v>
      </c>
      <c r="H9" s="116" t="s">
        <v>287</v>
      </c>
      <c r="I9" s="116" t="s">
        <v>288</v>
      </c>
      <c r="J9" s="115"/>
      <c r="K9" s="115">
        <v>4</v>
      </c>
      <c r="L9" s="115" t="s">
        <v>263</v>
      </c>
    </row>
    <row r="10" spans="1:12" ht="43.5" customHeight="1">
      <c r="A10" s="145"/>
      <c r="B10" s="145"/>
      <c r="C10" s="147"/>
      <c r="D10" s="145"/>
      <c r="E10" s="13" t="s">
        <v>168</v>
      </c>
      <c r="F10" s="13" t="s">
        <v>170</v>
      </c>
      <c r="G10" s="113" t="s">
        <v>316</v>
      </c>
      <c r="H10" s="118" t="s">
        <v>294</v>
      </c>
      <c r="I10" s="116">
        <v>100</v>
      </c>
      <c r="J10" s="116" t="s">
        <v>284</v>
      </c>
      <c r="K10" s="115">
        <v>5</v>
      </c>
      <c r="L10" s="115" t="s">
        <v>263</v>
      </c>
    </row>
    <row r="11" spans="1:12" ht="43.5" customHeight="1">
      <c r="A11" s="145"/>
      <c r="B11" s="145"/>
      <c r="C11" s="147"/>
      <c r="D11" s="145"/>
      <c r="E11" s="13" t="s">
        <v>168</v>
      </c>
      <c r="F11" s="13" t="s">
        <v>170</v>
      </c>
      <c r="G11" s="113" t="s">
        <v>317</v>
      </c>
      <c r="H11" s="116" t="s">
        <v>298</v>
      </c>
      <c r="I11" s="116">
        <v>98</v>
      </c>
      <c r="J11" s="116" t="s">
        <v>284</v>
      </c>
      <c r="K11" s="115">
        <v>5</v>
      </c>
      <c r="L11" s="115" t="s">
        <v>263</v>
      </c>
    </row>
    <row r="12" spans="1:12" ht="24.95" customHeight="1">
      <c r="A12" s="145"/>
      <c r="B12" s="145"/>
      <c r="C12" s="147"/>
      <c r="D12" s="145"/>
      <c r="E12" s="13" t="s">
        <v>168</v>
      </c>
      <c r="F12" s="13" t="s">
        <v>171</v>
      </c>
      <c r="G12" s="113" t="s">
        <v>318</v>
      </c>
      <c r="H12" s="116" t="s">
        <v>298</v>
      </c>
      <c r="I12" s="115">
        <v>95</v>
      </c>
      <c r="J12" s="116" t="s">
        <v>284</v>
      </c>
      <c r="K12" s="115">
        <v>5</v>
      </c>
      <c r="L12" s="115" t="s">
        <v>263</v>
      </c>
    </row>
    <row r="13" spans="1:12" ht="24.95" customHeight="1">
      <c r="A13" s="145"/>
      <c r="B13" s="145"/>
      <c r="C13" s="147"/>
      <c r="D13" s="145"/>
      <c r="E13" s="13" t="s">
        <v>168</v>
      </c>
      <c r="F13" s="13" t="s">
        <v>172</v>
      </c>
      <c r="G13" s="82" t="s">
        <v>319</v>
      </c>
      <c r="H13" s="114" t="s">
        <v>268</v>
      </c>
      <c r="I13" s="115">
        <v>10</v>
      </c>
      <c r="J13" s="116" t="s">
        <v>286</v>
      </c>
      <c r="K13" s="115">
        <v>4</v>
      </c>
      <c r="L13" s="115" t="s">
        <v>263</v>
      </c>
    </row>
    <row r="14" spans="1:12" ht="39" customHeight="1">
      <c r="A14" s="145"/>
      <c r="B14" s="145"/>
      <c r="C14" s="147"/>
      <c r="D14" s="145"/>
      <c r="E14" s="13" t="s">
        <v>168</v>
      </c>
      <c r="F14" s="13" t="s">
        <v>172</v>
      </c>
      <c r="G14" s="113" t="s">
        <v>320</v>
      </c>
      <c r="H14" s="114" t="s">
        <v>268</v>
      </c>
      <c r="I14" s="115">
        <v>10</v>
      </c>
      <c r="J14" s="116" t="s">
        <v>286</v>
      </c>
      <c r="K14" s="115">
        <v>4</v>
      </c>
      <c r="L14" s="115" t="s">
        <v>263</v>
      </c>
    </row>
    <row r="15" spans="1:12" ht="24.95" customHeight="1">
      <c r="A15" s="145"/>
      <c r="B15" s="145"/>
      <c r="C15" s="147"/>
      <c r="D15" s="145"/>
      <c r="E15" s="13" t="s">
        <v>168</v>
      </c>
      <c r="F15" s="13" t="s">
        <v>172</v>
      </c>
      <c r="G15" s="113" t="s">
        <v>321</v>
      </c>
      <c r="H15" s="114" t="s">
        <v>268</v>
      </c>
      <c r="I15" s="115">
        <v>8.1999999999999993</v>
      </c>
      <c r="J15" s="116" t="s">
        <v>286</v>
      </c>
      <c r="K15" s="115">
        <v>4</v>
      </c>
      <c r="L15" s="115" t="s">
        <v>263</v>
      </c>
    </row>
    <row r="16" spans="1:12" ht="42.75" customHeight="1">
      <c r="A16" s="145"/>
      <c r="B16" s="145"/>
      <c r="C16" s="147"/>
      <c r="D16" s="145"/>
      <c r="E16" s="13" t="s">
        <v>173</v>
      </c>
      <c r="F16" s="13" t="s">
        <v>174</v>
      </c>
      <c r="G16" s="113" t="s">
        <v>322</v>
      </c>
      <c r="H16" s="116" t="s">
        <v>287</v>
      </c>
      <c r="I16" s="116" t="s">
        <v>315</v>
      </c>
      <c r="J16" s="115"/>
      <c r="K16" s="115">
        <v>10</v>
      </c>
      <c r="L16" s="115" t="s">
        <v>326</v>
      </c>
    </row>
    <row r="17" spans="1:12" ht="42.75" customHeight="1">
      <c r="A17" s="145"/>
      <c r="B17" s="145"/>
      <c r="C17" s="147"/>
      <c r="D17" s="145"/>
      <c r="E17" s="13" t="s">
        <v>173</v>
      </c>
      <c r="F17" s="13" t="s">
        <v>174</v>
      </c>
      <c r="G17" s="113" t="s">
        <v>323</v>
      </c>
      <c r="H17" s="116" t="s">
        <v>287</v>
      </c>
      <c r="I17" s="116" t="s">
        <v>315</v>
      </c>
      <c r="J17" s="115"/>
      <c r="K17" s="115">
        <v>10</v>
      </c>
      <c r="L17" s="115" t="s">
        <v>263</v>
      </c>
    </row>
    <row r="18" spans="1:12" ht="41.25" customHeight="1">
      <c r="A18" s="145"/>
      <c r="B18" s="145"/>
      <c r="C18" s="147"/>
      <c r="D18" s="145"/>
      <c r="E18" s="13" t="s">
        <v>173</v>
      </c>
      <c r="F18" s="13" t="s">
        <v>175</v>
      </c>
      <c r="G18" s="82" t="s">
        <v>324</v>
      </c>
      <c r="H18" s="116" t="s">
        <v>287</v>
      </c>
      <c r="I18" s="116" t="s">
        <v>288</v>
      </c>
      <c r="J18" s="115"/>
      <c r="K18" s="115">
        <v>10</v>
      </c>
      <c r="L18" s="115" t="s">
        <v>263</v>
      </c>
    </row>
    <row r="19" spans="1:12" ht="24.95" customHeight="1">
      <c r="A19" s="145"/>
      <c r="B19" s="145"/>
      <c r="C19" s="147"/>
      <c r="D19" s="145"/>
      <c r="E19" s="13" t="s">
        <v>173</v>
      </c>
      <c r="F19" s="13" t="s">
        <v>176</v>
      </c>
      <c r="G19" s="113" t="s">
        <v>279</v>
      </c>
      <c r="H19" s="115"/>
      <c r="I19" s="115"/>
      <c r="J19" s="115"/>
      <c r="K19" s="115"/>
      <c r="L19" s="115"/>
    </row>
    <row r="20" spans="1:12" ht="24.95" customHeight="1">
      <c r="A20" s="145"/>
      <c r="B20" s="145"/>
      <c r="C20" s="147"/>
      <c r="D20" s="145"/>
      <c r="E20" s="13" t="s">
        <v>173</v>
      </c>
      <c r="F20" s="13" t="s">
        <v>177</v>
      </c>
      <c r="G20" s="113" t="s">
        <v>279</v>
      </c>
      <c r="H20" s="115"/>
      <c r="I20" s="115"/>
      <c r="J20" s="115"/>
      <c r="K20" s="115"/>
      <c r="L20" s="115"/>
    </row>
    <row r="21" spans="1:12" ht="24.95" customHeight="1">
      <c r="A21" s="145"/>
      <c r="B21" s="145"/>
      <c r="C21" s="147"/>
      <c r="D21" s="145"/>
      <c r="E21" s="13" t="s">
        <v>178</v>
      </c>
      <c r="F21" s="13" t="s">
        <v>179</v>
      </c>
      <c r="G21" s="113" t="s">
        <v>325</v>
      </c>
      <c r="H21" s="116" t="s">
        <v>298</v>
      </c>
      <c r="I21" s="115">
        <v>95</v>
      </c>
      <c r="J21" s="116" t="s">
        <v>284</v>
      </c>
      <c r="K21" s="115">
        <v>5</v>
      </c>
      <c r="L21" s="115" t="s">
        <v>263</v>
      </c>
    </row>
    <row r="22" spans="1:12" ht="24.95" customHeight="1">
      <c r="A22" s="145"/>
      <c r="B22" s="145"/>
      <c r="C22" s="148"/>
      <c r="D22" s="145"/>
      <c r="E22" s="13" t="s">
        <v>178</v>
      </c>
      <c r="F22" s="13" t="s">
        <v>179</v>
      </c>
      <c r="G22" s="113" t="s">
        <v>301</v>
      </c>
      <c r="H22" s="116" t="s">
        <v>298</v>
      </c>
      <c r="I22" s="115">
        <v>95</v>
      </c>
      <c r="J22" s="116" t="s">
        <v>284</v>
      </c>
      <c r="K22" s="115">
        <v>5</v>
      </c>
      <c r="L22" s="115" t="s">
        <v>263</v>
      </c>
    </row>
    <row r="23" spans="1:12" ht="38.1" customHeight="1">
      <c r="A23" s="142" t="s">
        <v>180</v>
      </c>
      <c r="B23" s="142"/>
      <c r="C23" s="143"/>
      <c r="D23" s="143"/>
      <c r="E23" s="143"/>
      <c r="F23" s="143"/>
      <c r="G23" s="143"/>
      <c r="H23" s="143"/>
      <c r="I23" s="143"/>
      <c r="J23" s="143"/>
      <c r="K23" s="143"/>
      <c r="L23" s="143"/>
    </row>
  </sheetData>
  <mergeCells count="8">
    <mergeCell ref="A23:L23"/>
    <mergeCell ref="A2:L2"/>
    <mergeCell ref="A3:D3"/>
    <mergeCell ref="J3:L3"/>
    <mergeCell ref="A5:A22"/>
    <mergeCell ref="B5:B22"/>
    <mergeCell ref="C5:C22"/>
    <mergeCell ref="D5:D22"/>
  </mergeCells>
  <phoneticPr fontId="23" type="noConversion"/>
  <dataValidations count="1">
    <dataValidation type="list" allowBlank="1" showInputMessage="1" showErrorMessage="1" sqref="L5:L22">
      <formula1>"正向指标,反向指标"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H10" sqref="H10"/>
    </sheetView>
  </sheetViews>
  <sheetFormatPr defaultColWidth="9" defaultRowHeight="13.5"/>
  <cols>
    <col min="1" max="1" width="9" style="1"/>
    <col min="2" max="2" width="9" style="81"/>
    <col min="3" max="3" width="9" style="1"/>
    <col min="4" max="4" width="10.25" style="1" customWidth="1"/>
    <col min="5" max="5" width="12.625" style="1" customWidth="1"/>
    <col min="6" max="6" width="14.2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24.95" customHeight="1">
      <c r="A1" s="2"/>
    </row>
    <row r="2" spans="1:12" ht="19.5">
      <c r="A2" s="136" t="s">
        <v>251</v>
      </c>
      <c r="B2" s="137"/>
      <c r="C2" s="138"/>
      <c r="D2" s="137"/>
      <c r="E2" s="137"/>
      <c r="F2" s="137"/>
      <c r="G2" s="137"/>
      <c r="H2" s="137"/>
      <c r="I2" s="137"/>
      <c r="J2" s="137"/>
      <c r="K2" s="137"/>
      <c r="L2" s="137"/>
    </row>
    <row r="3" spans="1:12">
      <c r="A3" s="139"/>
      <c r="B3" s="140"/>
      <c r="C3" s="139"/>
      <c r="D3" s="140"/>
      <c r="E3" s="80"/>
      <c r="F3" s="80"/>
      <c r="G3" s="80"/>
      <c r="H3" s="80"/>
      <c r="I3" s="80"/>
      <c r="J3" s="141" t="s">
        <v>2</v>
      </c>
      <c r="K3" s="141"/>
      <c r="L3" s="141"/>
    </row>
    <row r="4" spans="1:12" ht="24.95" customHeight="1">
      <c r="A4" s="10" t="s">
        <v>157</v>
      </c>
      <c r="B4" s="10" t="s">
        <v>158</v>
      </c>
      <c r="C4" s="10" t="s">
        <v>6</v>
      </c>
      <c r="D4" s="11" t="s">
        <v>159</v>
      </c>
      <c r="E4" s="10" t="s">
        <v>160</v>
      </c>
      <c r="F4" s="10" t="s">
        <v>161</v>
      </c>
      <c r="G4" s="10" t="s">
        <v>162</v>
      </c>
      <c r="H4" s="10" t="s">
        <v>163</v>
      </c>
      <c r="I4" s="10" t="s">
        <v>164</v>
      </c>
      <c r="J4" s="10" t="s">
        <v>165</v>
      </c>
      <c r="K4" s="10" t="s">
        <v>166</v>
      </c>
      <c r="L4" s="10" t="s">
        <v>167</v>
      </c>
    </row>
    <row r="5" spans="1:12" ht="24.95" customHeight="1">
      <c r="A5" s="144" t="s">
        <v>200</v>
      </c>
      <c r="B5" s="144" t="s">
        <v>328</v>
      </c>
      <c r="C5" s="146">
        <v>67</v>
      </c>
      <c r="D5" s="144" t="s">
        <v>306</v>
      </c>
      <c r="E5" s="13" t="s">
        <v>168</v>
      </c>
      <c r="F5" s="119" t="s">
        <v>329</v>
      </c>
      <c r="G5" s="113" t="s">
        <v>330</v>
      </c>
      <c r="H5" s="118" t="s">
        <v>294</v>
      </c>
      <c r="I5" s="115">
        <v>3</v>
      </c>
      <c r="J5" s="116" t="s">
        <v>333</v>
      </c>
      <c r="K5" s="115">
        <v>6</v>
      </c>
      <c r="L5" s="115" t="s">
        <v>263</v>
      </c>
    </row>
    <row r="6" spans="1:12" ht="24.95" customHeight="1">
      <c r="A6" s="144"/>
      <c r="B6" s="144"/>
      <c r="C6" s="147"/>
      <c r="D6" s="144"/>
      <c r="E6" s="13" t="s">
        <v>168</v>
      </c>
      <c r="F6" s="13" t="s">
        <v>169</v>
      </c>
      <c r="G6" s="113" t="s">
        <v>331</v>
      </c>
      <c r="H6" s="118" t="s">
        <v>294</v>
      </c>
      <c r="I6" s="120">
        <v>1</v>
      </c>
      <c r="J6" s="116" t="s">
        <v>310</v>
      </c>
      <c r="K6" s="115">
        <v>6</v>
      </c>
      <c r="L6" s="115" t="s">
        <v>263</v>
      </c>
    </row>
    <row r="7" spans="1:12" ht="24.95" customHeight="1">
      <c r="A7" s="144"/>
      <c r="B7" s="144"/>
      <c r="C7" s="147"/>
      <c r="D7" s="144"/>
      <c r="E7" s="13" t="s">
        <v>168</v>
      </c>
      <c r="F7" s="13" t="s">
        <v>169</v>
      </c>
      <c r="G7" s="113" t="s">
        <v>332</v>
      </c>
      <c r="H7" s="116" t="s">
        <v>298</v>
      </c>
      <c r="I7" s="120">
        <v>2000</v>
      </c>
      <c r="J7" s="116" t="s">
        <v>334</v>
      </c>
      <c r="K7" s="115">
        <v>6</v>
      </c>
      <c r="L7" s="115" t="s">
        <v>263</v>
      </c>
    </row>
    <row r="8" spans="1:12" ht="51.75" customHeight="1">
      <c r="A8" s="145"/>
      <c r="B8" s="145"/>
      <c r="C8" s="147"/>
      <c r="D8" s="145"/>
      <c r="E8" s="13" t="s">
        <v>168</v>
      </c>
      <c r="F8" s="13" t="s">
        <v>170</v>
      </c>
      <c r="G8" s="113" t="s">
        <v>335</v>
      </c>
      <c r="H8" s="116" t="s">
        <v>298</v>
      </c>
      <c r="I8" s="116">
        <v>98</v>
      </c>
      <c r="J8" s="116" t="s">
        <v>284</v>
      </c>
      <c r="K8" s="115">
        <v>7</v>
      </c>
      <c r="L8" s="115" t="s">
        <v>263</v>
      </c>
    </row>
    <row r="9" spans="1:12" ht="63" customHeight="1">
      <c r="A9" s="145"/>
      <c r="B9" s="145"/>
      <c r="C9" s="147"/>
      <c r="D9" s="145"/>
      <c r="E9" s="13" t="s">
        <v>168</v>
      </c>
      <c r="F9" s="13" t="s">
        <v>170</v>
      </c>
      <c r="G9" s="113" t="s">
        <v>336</v>
      </c>
      <c r="H9" s="118" t="s">
        <v>287</v>
      </c>
      <c r="I9" s="116" t="s">
        <v>315</v>
      </c>
      <c r="J9" s="116"/>
      <c r="K9" s="115">
        <v>7</v>
      </c>
      <c r="L9" s="115" t="s">
        <v>263</v>
      </c>
    </row>
    <row r="10" spans="1:12" ht="24.95" customHeight="1">
      <c r="A10" s="145"/>
      <c r="B10" s="145"/>
      <c r="C10" s="147"/>
      <c r="D10" s="145"/>
      <c r="E10" s="13" t="s">
        <v>168</v>
      </c>
      <c r="F10" s="13" t="s">
        <v>171</v>
      </c>
      <c r="G10" s="113" t="s">
        <v>318</v>
      </c>
      <c r="H10" s="116" t="s">
        <v>298</v>
      </c>
      <c r="I10" s="115">
        <v>95</v>
      </c>
      <c r="J10" s="116" t="s">
        <v>284</v>
      </c>
      <c r="K10" s="115">
        <v>6</v>
      </c>
      <c r="L10" s="115" t="s">
        <v>263</v>
      </c>
    </row>
    <row r="11" spans="1:12" ht="24.95" customHeight="1">
      <c r="A11" s="145"/>
      <c r="B11" s="145"/>
      <c r="C11" s="147"/>
      <c r="D11" s="145"/>
      <c r="E11" s="13" t="s">
        <v>168</v>
      </c>
      <c r="F11" s="13" t="s">
        <v>172</v>
      </c>
      <c r="G11" s="113" t="s">
        <v>337</v>
      </c>
      <c r="H11" s="114" t="s">
        <v>268</v>
      </c>
      <c r="I11" s="115">
        <v>17</v>
      </c>
      <c r="J11" s="116" t="s">
        <v>286</v>
      </c>
      <c r="K11" s="115">
        <v>6</v>
      </c>
      <c r="L11" s="115" t="s">
        <v>263</v>
      </c>
    </row>
    <row r="12" spans="1:12" ht="24.95" customHeight="1">
      <c r="A12" s="145"/>
      <c r="B12" s="145"/>
      <c r="C12" s="147"/>
      <c r="D12" s="145"/>
      <c r="E12" s="13" t="s">
        <v>168</v>
      </c>
      <c r="F12" s="13" t="s">
        <v>172</v>
      </c>
      <c r="G12" s="113" t="s">
        <v>338</v>
      </c>
      <c r="H12" s="114" t="s">
        <v>268</v>
      </c>
      <c r="I12" s="115">
        <v>50</v>
      </c>
      <c r="J12" s="116" t="s">
        <v>286</v>
      </c>
      <c r="K12" s="115">
        <v>6</v>
      </c>
      <c r="L12" s="115" t="s">
        <v>263</v>
      </c>
    </row>
    <row r="13" spans="1:12" ht="100.5" customHeight="1">
      <c r="A13" s="145"/>
      <c r="B13" s="145"/>
      <c r="C13" s="147"/>
      <c r="D13" s="145"/>
      <c r="E13" s="13" t="s">
        <v>173</v>
      </c>
      <c r="F13" s="13" t="s">
        <v>174</v>
      </c>
      <c r="G13" s="113" t="s">
        <v>339</v>
      </c>
      <c r="H13" s="116" t="s">
        <v>287</v>
      </c>
      <c r="I13" s="116" t="s">
        <v>315</v>
      </c>
      <c r="J13" s="115"/>
      <c r="K13" s="115">
        <v>30</v>
      </c>
      <c r="L13" s="115" t="s">
        <v>326</v>
      </c>
    </row>
    <row r="14" spans="1:12" ht="41.25" customHeight="1">
      <c r="A14" s="145"/>
      <c r="B14" s="145"/>
      <c r="C14" s="147"/>
      <c r="D14" s="145"/>
      <c r="E14" s="13" t="s">
        <v>173</v>
      </c>
      <c r="F14" s="13" t="s">
        <v>175</v>
      </c>
      <c r="G14" s="113" t="s">
        <v>279</v>
      </c>
      <c r="H14" s="116"/>
      <c r="I14" s="116"/>
      <c r="J14" s="115"/>
      <c r="K14" s="115"/>
      <c r="L14" s="115"/>
    </row>
    <row r="15" spans="1:12" ht="24.95" customHeight="1">
      <c r="A15" s="145"/>
      <c r="B15" s="145"/>
      <c r="C15" s="147"/>
      <c r="D15" s="145"/>
      <c r="E15" s="13" t="s">
        <v>173</v>
      </c>
      <c r="F15" s="13" t="s">
        <v>176</v>
      </c>
      <c r="G15" s="113" t="s">
        <v>279</v>
      </c>
      <c r="H15" s="115"/>
      <c r="I15" s="115"/>
      <c r="J15" s="115"/>
      <c r="K15" s="115"/>
      <c r="L15" s="115"/>
    </row>
    <row r="16" spans="1:12" ht="24.95" customHeight="1">
      <c r="A16" s="145"/>
      <c r="B16" s="145"/>
      <c r="C16" s="147"/>
      <c r="D16" s="145"/>
      <c r="E16" s="13" t="s">
        <v>173</v>
      </c>
      <c r="F16" s="13" t="s">
        <v>177</v>
      </c>
      <c r="G16" s="113" t="s">
        <v>279</v>
      </c>
      <c r="H16" s="115"/>
      <c r="I16" s="115"/>
      <c r="J16" s="115"/>
      <c r="K16" s="115"/>
      <c r="L16" s="115"/>
    </row>
    <row r="17" spans="1:12" ht="24.95" customHeight="1">
      <c r="A17" s="145"/>
      <c r="B17" s="145"/>
      <c r="C17" s="148"/>
      <c r="D17" s="145"/>
      <c r="E17" s="13" t="s">
        <v>178</v>
      </c>
      <c r="F17" s="13" t="s">
        <v>179</v>
      </c>
      <c r="G17" s="113" t="s">
        <v>301</v>
      </c>
      <c r="H17" s="116" t="s">
        <v>298</v>
      </c>
      <c r="I17" s="115">
        <v>95</v>
      </c>
      <c r="J17" s="116" t="s">
        <v>284</v>
      </c>
      <c r="K17" s="115">
        <v>10</v>
      </c>
      <c r="L17" s="115" t="s">
        <v>263</v>
      </c>
    </row>
    <row r="18" spans="1:12" ht="38.1" customHeight="1">
      <c r="A18" s="142" t="s">
        <v>180</v>
      </c>
      <c r="B18" s="142"/>
      <c r="C18" s="143"/>
      <c r="D18" s="143"/>
      <c r="E18" s="143"/>
      <c r="F18" s="143"/>
      <c r="G18" s="143"/>
      <c r="H18" s="143"/>
      <c r="I18" s="143"/>
      <c r="J18" s="143"/>
      <c r="K18" s="143"/>
      <c r="L18" s="143"/>
    </row>
  </sheetData>
  <mergeCells count="8">
    <mergeCell ref="A18:L18"/>
    <mergeCell ref="A2:L2"/>
    <mergeCell ref="A3:D3"/>
    <mergeCell ref="J3:L3"/>
    <mergeCell ref="A5:A17"/>
    <mergeCell ref="B5:B17"/>
    <mergeCell ref="C5:C17"/>
    <mergeCell ref="D5:D17"/>
  </mergeCells>
  <phoneticPr fontId="23" type="noConversion"/>
  <dataValidations count="1">
    <dataValidation type="list" allowBlank="1" showInputMessage="1" showErrorMessage="1" sqref="L5:L17">
      <formula1>"正向指标,反向指标"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58"/>
  <sheetViews>
    <sheetView topLeftCell="A10" workbookViewId="0">
      <selection activeCell="F51" sqref="F51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7" width="9.625" style="1" customWidth="1"/>
    <col min="8" max="8" width="15.875" style="1" customWidth="1"/>
    <col min="9" max="9" width="9.75" style="1" customWidth="1"/>
    <col min="10" max="16382" width="10" style="1"/>
  </cols>
  <sheetData>
    <row r="1" spans="1:8" ht="24.95" customHeight="1">
      <c r="A1" s="2"/>
    </row>
    <row r="2" spans="1:8" ht="27" customHeight="1">
      <c r="A2" s="132" t="s">
        <v>181</v>
      </c>
      <c r="B2" s="132"/>
      <c r="C2" s="132"/>
      <c r="D2" s="132"/>
      <c r="E2" s="132"/>
      <c r="F2" s="132"/>
      <c r="G2" s="132"/>
      <c r="H2" s="132"/>
    </row>
    <row r="3" spans="1:8" ht="26.45" customHeight="1">
      <c r="A3" s="164" t="s">
        <v>327</v>
      </c>
      <c r="B3" s="165"/>
      <c r="C3" s="165"/>
      <c r="D3" s="165"/>
      <c r="E3" s="165"/>
      <c r="F3" s="165"/>
      <c r="G3" s="165"/>
      <c r="H3" s="165"/>
    </row>
    <row r="4" spans="1:8" ht="26.45" customHeight="1">
      <c r="A4" s="151" t="s">
        <v>182</v>
      </c>
      <c r="B4" s="151"/>
      <c r="C4" s="151"/>
      <c r="D4" s="151" t="s">
        <v>244</v>
      </c>
      <c r="E4" s="151"/>
      <c r="F4" s="151"/>
      <c r="G4" s="151"/>
      <c r="H4" s="151"/>
    </row>
    <row r="5" spans="1:8" ht="26.45" customHeight="1">
      <c r="A5" s="151" t="s">
        <v>183</v>
      </c>
      <c r="B5" s="151" t="s">
        <v>184</v>
      </c>
      <c r="C5" s="151"/>
      <c r="D5" s="151" t="s">
        <v>185</v>
      </c>
      <c r="E5" s="151"/>
      <c r="F5" s="151"/>
      <c r="G5" s="151"/>
      <c r="H5" s="151"/>
    </row>
    <row r="6" spans="1:8" ht="26.45" customHeight="1">
      <c r="A6" s="151"/>
      <c r="B6" s="161" t="s">
        <v>341</v>
      </c>
      <c r="C6" s="162"/>
      <c r="D6" s="163" t="s">
        <v>354</v>
      </c>
      <c r="E6" s="163"/>
      <c r="F6" s="163"/>
      <c r="G6" s="163"/>
      <c r="H6" s="163"/>
    </row>
    <row r="7" spans="1:8" ht="26.45" customHeight="1">
      <c r="A7" s="151"/>
      <c r="B7" s="161" t="s">
        <v>340</v>
      </c>
      <c r="C7" s="162"/>
      <c r="D7" s="163" t="s">
        <v>353</v>
      </c>
      <c r="E7" s="163"/>
      <c r="F7" s="163"/>
      <c r="G7" s="163"/>
      <c r="H7" s="163"/>
    </row>
    <row r="8" spans="1:8" ht="26.45" customHeight="1">
      <c r="A8" s="151"/>
      <c r="B8" s="159" t="s">
        <v>342</v>
      </c>
      <c r="C8" s="160"/>
      <c r="D8" s="163" t="s">
        <v>352</v>
      </c>
      <c r="E8" s="163"/>
      <c r="F8" s="163"/>
      <c r="G8" s="163"/>
      <c r="H8" s="163"/>
    </row>
    <row r="9" spans="1:8" ht="26.45" customHeight="1">
      <c r="A9" s="151"/>
      <c r="B9" s="159" t="s">
        <v>343</v>
      </c>
      <c r="C9" s="160"/>
      <c r="D9" s="163" t="s">
        <v>351</v>
      </c>
      <c r="E9" s="163"/>
      <c r="F9" s="163"/>
      <c r="G9" s="163"/>
      <c r="H9" s="163"/>
    </row>
    <row r="10" spans="1:8" ht="26.45" customHeight="1">
      <c r="A10" s="151"/>
      <c r="B10" s="161" t="s">
        <v>344</v>
      </c>
      <c r="C10" s="162"/>
      <c r="D10" s="163" t="s">
        <v>350</v>
      </c>
      <c r="E10" s="163"/>
      <c r="F10" s="163"/>
      <c r="G10" s="163"/>
      <c r="H10" s="163"/>
    </row>
    <row r="11" spans="1:8" ht="26.45" customHeight="1">
      <c r="A11" s="151"/>
      <c r="B11" s="159" t="s">
        <v>345</v>
      </c>
      <c r="C11" s="160"/>
      <c r="D11" s="163" t="s">
        <v>349</v>
      </c>
      <c r="E11" s="163"/>
      <c r="F11" s="163"/>
      <c r="G11" s="163"/>
      <c r="H11" s="163"/>
    </row>
    <row r="12" spans="1:8" ht="26.45" customHeight="1">
      <c r="A12" s="151"/>
      <c r="B12" s="159" t="s">
        <v>346</v>
      </c>
      <c r="C12" s="160"/>
      <c r="D12" s="163" t="s">
        <v>348</v>
      </c>
      <c r="E12" s="163"/>
      <c r="F12" s="163"/>
      <c r="G12" s="163"/>
      <c r="H12" s="163"/>
    </row>
    <row r="13" spans="1:8" ht="26.45" customHeight="1">
      <c r="A13" s="151"/>
      <c r="B13" s="151" t="s">
        <v>186</v>
      </c>
      <c r="C13" s="151"/>
      <c r="D13" s="151"/>
      <c r="E13" s="151"/>
      <c r="F13" s="3" t="s">
        <v>187</v>
      </c>
      <c r="G13" s="3" t="s">
        <v>188</v>
      </c>
      <c r="H13" s="3" t="s">
        <v>189</v>
      </c>
    </row>
    <row r="14" spans="1:8" ht="26.45" customHeight="1">
      <c r="A14" s="151"/>
      <c r="B14" s="151"/>
      <c r="C14" s="151"/>
      <c r="D14" s="151"/>
      <c r="E14" s="151"/>
      <c r="F14" s="4">
        <v>2350.62</v>
      </c>
      <c r="G14" s="4">
        <v>2350.62</v>
      </c>
      <c r="H14" s="4"/>
    </row>
    <row r="15" spans="1:8" ht="58.5" customHeight="1">
      <c r="A15" s="5" t="s">
        <v>190</v>
      </c>
      <c r="B15" s="158" t="s">
        <v>355</v>
      </c>
      <c r="C15" s="158"/>
      <c r="D15" s="158"/>
      <c r="E15" s="158"/>
      <c r="F15" s="158"/>
      <c r="G15" s="158"/>
      <c r="H15" s="158"/>
    </row>
    <row r="16" spans="1:8" ht="26.45" customHeight="1">
      <c r="A16" s="152" t="s">
        <v>191</v>
      </c>
      <c r="B16" s="83" t="s">
        <v>160</v>
      </c>
      <c r="C16" s="152" t="s">
        <v>161</v>
      </c>
      <c r="D16" s="152"/>
      <c r="E16" s="152" t="s">
        <v>162</v>
      </c>
      <c r="F16" s="152"/>
      <c r="G16" s="152" t="s">
        <v>192</v>
      </c>
      <c r="H16" s="152"/>
    </row>
    <row r="17" spans="1:8" ht="84.75" customHeight="1">
      <c r="A17" s="152"/>
      <c r="B17" s="152" t="s">
        <v>168</v>
      </c>
      <c r="C17" s="153" t="s">
        <v>169</v>
      </c>
      <c r="D17" s="153"/>
      <c r="E17" s="153" t="s">
        <v>356</v>
      </c>
      <c r="F17" s="153"/>
      <c r="G17" s="153" t="s">
        <v>357</v>
      </c>
      <c r="H17" s="153"/>
    </row>
    <row r="18" spans="1:8" ht="50.25" customHeight="1">
      <c r="A18" s="152"/>
      <c r="B18" s="152"/>
      <c r="C18" s="153"/>
      <c r="D18" s="153"/>
      <c r="E18" s="153" t="s">
        <v>252</v>
      </c>
      <c r="F18" s="153"/>
      <c r="G18" s="152" t="s">
        <v>358</v>
      </c>
      <c r="H18" s="152"/>
    </row>
    <row r="19" spans="1:8" ht="34.5" customHeight="1">
      <c r="A19" s="152"/>
      <c r="B19" s="152"/>
      <c r="C19" s="153"/>
      <c r="D19" s="153"/>
      <c r="E19" s="153" t="s">
        <v>359</v>
      </c>
      <c r="F19" s="153"/>
      <c r="G19" s="152" t="s">
        <v>347</v>
      </c>
      <c r="H19" s="152"/>
    </row>
    <row r="20" spans="1:8" ht="67.5" customHeight="1">
      <c r="A20" s="152"/>
      <c r="B20" s="152"/>
      <c r="C20" s="153"/>
      <c r="D20" s="153"/>
      <c r="E20" s="153" t="s">
        <v>360</v>
      </c>
      <c r="F20" s="153"/>
      <c r="G20" s="152" t="s">
        <v>361</v>
      </c>
      <c r="H20" s="152"/>
    </row>
    <row r="21" spans="1:8" ht="68.25" customHeight="1">
      <c r="A21" s="152"/>
      <c r="B21" s="152"/>
      <c r="C21" s="153"/>
      <c r="D21" s="153"/>
      <c r="E21" s="153" t="s">
        <v>362</v>
      </c>
      <c r="F21" s="153"/>
      <c r="G21" s="152" t="s">
        <v>363</v>
      </c>
      <c r="H21" s="152"/>
    </row>
    <row r="22" spans="1:8" ht="45" customHeight="1">
      <c r="A22" s="152"/>
      <c r="B22" s="152"/>
      <c r="C22" s="153"/>
      <c r="D22" s="153"/>
      <c r="E22" s="153" t="s">
        <v>364</v>
      </c>
      <c r="F22" s="153"/>
      <c r="G22" s="152" t="s">
        <v>365</v>
      </c>
      <c r="H22" s="152"/>
    </row>
    <row r="23" spans="1:8" ht="28.5" customHeight="1">
      <c r="A23" s="152"/>
      <c r="B23" s="152"/>
      <c r="C23" s="153" t="s">
        <v>170</v>
      </c>
      <c r="D23" s="153"/>
      <c r="E23" s="154" t="s">
        <v>366</v>
      </c>
      <c r="F23" s="157"/>
      <c r="G23" s="155" t="s">
        <v>367</v>
      </c>
      <c r="H23" s="155"/>
    </row>
    <row r="24" spans="1:8" ht="26.45" customHeight="1">
      <c r="A24" s="152"/>
      <c r="B24" s="152"/>
      <c r="C24" s="153"/>
      <c r="D24" s="153"/>
      <c r="E24" s="154" t="s">
        <v>368</v>
      </c>
      <c r="F24" s="154"/>
      <c r="G24" s="155" t="s">
        <v>369</v>
      </c>
      <c r="H24" s="155"/>
    </row>
    <row r="25" spans="1:8" ht="68.25" customHeight="1">
      <c r="A25" s="152"/>
      <c r="B25" s="152"/>
      <c r="C25" s="153"/>
      <c r="D25" s="153"/>
      <c r="E25" s="154" t="s">
        <v>370</v>
      </c>
      <c r="F25" s="154"/>
      <c r="G25" s="167" t="s">
        <v>371</v>
      </c>
      <c r="H25" s="167"/>
    </row>
    <row r="26" spans="1:8" ht="26.45" customHeight="1">
      <c r="A26" s="152"/>
      <c r="B26" s="152"/>
      <c r="C26" s="153"/>
      <c r="D26" s="153"/>
      <c r="E26" s="154" t="s">
        <v>372</v>
      </c>
      <c r="F26" s="154"/>
      <c r="G26" s="167" t="s">
        <v>373</v>
      </c>
      <c r="H26" s="167"/>
    </row>
    <row r="27" spans="1:8" ht="26.45" customHeight="1">
      <c r="A27" s="152"/>
      <c r="B27" s="152"/>
      <c r="C27" s="153" t="s">
        <v>171</v>
      </c>
      <c r="D27" s="153"/>
      <c r="E27" s="154" t="s">
        <v>374</v>
      </c>
      <c r="F27" s="157"/>
      <c r="G27" s="155" t="s">
        <v>375</v>
      </c>
      <c r="H27" s="155"/>
    </row>
    <row r="28" spans="1:8" ht="26.45" customHeight="1">
      <c r="A28" s="152"/>
      <c r="B28" s="152"/>
      <c r="C28" s="153"/>
      <c r="D28" s="153"/>
      <c r="E28" s="152"/>
      <c r="F28" s="152"/>
      <c r="G28" s="152"/>
      <c r="H28" s="152"/>
    </row>
    <row r="29" spans="1:8" ht="42.75" customHeight="1">
      <c r="A29" s="152"/>
      <c r="B29" s="152"/>
      <c r="C29" s="152" t="s">
        <v>172</v>
      </c>
      <c r="D29" s="152"/>
      <c r="E29" s="154" t="s">
        <v>366</v>
      </c>
      <c r="F29" s="157"/>
      <c r="G29" s="155" t="s">
        <v>376</v>
      </c>
      <c r="H29" s="155"/>
    </row>
    <row r="30" spans="1:8" ht="26.45" customHeight="1">
      <c r="A30" s="152"/>
      <c r="B30" s="152"/>
      <c r="C30" s="152"/>
      <c r="D30" s="152"/>
      <c r="E30" s="154" t="s">
        <v>377</v>
      </c>
      <c r="F30" s="154"/>
      <c r="G30" s="155" t="s">
        <v>378</v>
      </c>
      <c r="H30" s="155"/>
    </row>
    <row r="31" spans="1:8" ht="32.25" customHeight="1">
      <c r="A31" s="152"/>
      <c r="B31" s="152"/>
      <c r="C31" s="152"/>
      <c r="D31" s="152"/>
      <c r="E31" s="154" t="s">
        <v>368</v>
      </c>
      <c r="F31" s="154"/>
      <c r="G31" s="156" t="s">
        <v>379</v>
      </c>
      <c r="H31" s="156"/>
    </row>
    <row r="32" spans="1:8" ht="60.75" customHeight="1">
      <c r="A32" s="152"/>
      <c r="B32" s="152"/>
      <c r="C32" s="152"/>
      <c r="D32" s="152"/>
      <c r="E32" s="154" t="s">
        <v>370</v>
      </c>
      <c r="F32" s="154"/>
      <c r="G32" s="155" t="s">
        <v>380</v>
      </c>
      <c r="H32" s="155"/>
    </row>
    <row r="33" spans="1:8" ht="56.25" customHeight="1">
      <c r="A33" s="152"/>
      <c r="B33" s="152"/>
      <c r="C33" s="152"/>
      <c r="D33" s="152"/>
      <c r="E33" s="154" t="s">
        <v>372</v>
      </c>
      <c r="F33" s="154"/>
      <c r="G33" s="155" t="s">
        <v>381</v>
      </c>
      <c r="H33" s="155"/>
    </row>
    <row r="34" spans="1:8" ht="104.25" customHeight="1">
      <c r="A34" s="152"/>
      <c r="B34" s="152"/>
      <c r="C34" s="152"/>
      <c r="D34" s="152"/>
      <c r="E34" s="154" t="s">
        <v>382</v>
      </c>
      <c r="F34" s="157"/>
      <c r="G34" s="155" t="s">
        <v>383</v>
      </c>
      <c r="H34" s="155"/>
    </row>
    <row r="35" spans="1:8" ht="39.75" customHeight="1">
      <c r="A35" s="152"/>
      <c r="B35" s="153" t="s">
        <v>173</v>
      </c>
      <c r="C35" s="166" t="s">
        <v>384</v>
      </c>
      <c r="D35" s="166"/>
      <c r="E35" s="154" t="s">
        <v>366</v>
      </c>
      <c r="F35" s="154"/>
      <c r="G35" s="155" t="s">
        <v>385</v>
      </c>
      <c r="H35" s="155"/>
    </row>
    <row r="36" spans="1:8" ht="26.45" customHeight="1">
      <c r="A36" s="152"/>
      <c r="B36" s="153"/>
      <c r="C36" s="166"/>
      <c r="D36" s="166"/>
      <c r="E36" s="154" t="s">
        <v>377</v>
      </c>
      <c r="F36" s="154"/>
      <c r="G36" s="155" t="s">
        <v>386</v>
      </c>
      <c r="H36" s="155"/>
    </row>
    <row r="37" spans="1:8" ht="49.5" customHeight="1">
      <c r="A37" s="152"/>
      <c r="B37" s="153"/>
      <c r="C37" s="166"/>
      <c r="D37" s="166"/>
      <c r="E37" s="154" t="s">
        <v>372</v>
      </c>
      <c r="F37" s="154"/>
      <c r="G37" s="155" t="s">
        <v>387</v>
      </c>
      <c r="H37" s="155"/>
    </row>
    <row r="38" spans="1:8" ht="58.5" customHeight="1">
      <c r="A38" s="152"/>
      <c r="B38" s="153"/>
      <c r="C38" s="166"/>
      <c r="D38" s="166"/>
      <c r="E38" s="154" t="s">
        <v>382</v>
      </c>
      <c r="F38" s="154"/>
      <c r="G38" s="155" t="s">
        <v>388</v>
      </c>
      <c r="H38" s="155"/>
    </row>
    <row r="39" spans="1:8" ht="41.25" customHeight="1">
      <c r="A39" s="152"/>
      <c r="B39" s="153"/>
      <c r="C39" s="166" t="s">
        <v>389</v>
      </c>
      <c r="D39" s="166"/>
      <c r="E39" s="154" t="s">
        <v>366</v>
      </c>
      <c r="F39" s="154"/>
      <c r="G39" s="155" t="s">
        <v>390</v>
      </c>
      <c r="H39" s="155"/>
    </row>
    <row r="40" spans="1:8" ht="82.5" customHeight="1">
      <c r="A40" s="152"/>
      <c r="B40" s="153"/>
      <c r="C40" s="166"/>
      <c r="D40" s="166"/>
      <c r="E40" s="154" t="s">
        <v>377</v>
      </c>
      <c r="F40" s="154"/>
      <c r="G40" s="155" t="s">
        <v>391</v>
      </c>
      <c r="H40" s="155"/>
    </row>
    <row r="41" spans="1:8" ht="50.25" customHeight="1">
      <c r="A41" s="152"/>
      <c r="B41" s="153"/>
      <c r="C41" s="166"/>
      <c r="D41" s="166"/>
      <c r="E41" s="154" t="s">
        <v>370</v>
      </c>
      <c r="F41" s="154"/>
      <c r="G41" s="155" t="s">
        <v>392</v>
      </c>
      <c r="H41" s="155"/>
    </row>
    <row r="42" spans="1:8" ht="26.45" customHeight="1">
      <c r="A42" s="152"/>
      <c r="B42" s="153"/>
      <c r="C42" s="166"/>
      <c r="D42" s="166"/>
      <c r="E42" s="154" t="s">
        <v>372</v>
      </c>
      <c r="F42" s="154"/>
      <c r="G42" s="155" t="s">
        <v>393</v>
      </c>
      <c r="H42" s="155"/>
    </row>
    <row r="43" spans="1:8" ht="54" customHeight="1">
      <c r="A43" s="152"/>
      <c r="B43" s="153"/>
      <c r="C43" s="166"/>
      <c r="D43" s="166"/>
      <c r="E43" s="154" t="s">
        <v>382</v>
      </c>
      <c r="F43" s="154"/>
      <c r="G43" s="155" t="s">
        <v>394</v>
      </c>
      <c r="H43" s="155"/>
    </row>
    <row r="44" spans="1:8" ht="48" customHeight="1">
      <c r="A44" s="152"/>
      <c r="B44" s="153"/>
      <c r="C44" s="166" t="s">
        <v>395</v>
      </c>
      <c r="D44" s="166"/>
      <c r="E44" s="154" t="s">
        <v>366</v>
      </c>
      <c r="F44" s="154"/>
      <c r="G44" s="155" t="s">
        <v>396</v>
      </c>
      <c r="H44" s="155"/>
    </row>
    <row r="45" spans="1:8" ht="26.45" customHeight="1">
      <c r="A45" s="152"/>
      <c r="B45" s="153"/>
      <c r="C45" s="166"/>
      <c r="D45" s="166"/>
      <c r="E45" s="154" t="s">
        <v>377</v>
      </c>
      <c r="F45" s="154"/>
      <c r="G45" s="155" t="s">
        <v>397</v>
      </c>
      <c r="H45" s="155"/>
    </row>
    <row r="46" spans="1:8" ht="26.45" customHeight="1">
      <c r="A46" s="152"/>
      <c r="B46" s="153"/>
      <c r="C46" s="166" t="s">
        <v>398</v>
      </c>
      <c r="D46" s="166"/>
      <c r="E46" s="154" t="s">
        <v>399</v>
      </c>
      <c r="F46" s="154"/>
      <c r="G46" s="155" t="s">
        <v>400</v>
      </c>
      <c r="H46" s="155"/>
    </row>
    <row r="47" spans="1:8" ht="26.45" customHeight="1">
      <c r="A47" s="152"/>
      <c r="B47" s="153"/>
      <c r="C47" s="166"/>
      <c r="D47" s="166"/>
      <c r="E47" s="154" t="s">
        <v>377</v>
      </c>
      <c r="F47" s="154"/>
      <c r="G47" s="155" t="s">
        <v>401</v>
      </c>
      <c r="H47" s="155"/>
    </row>
    <row r="48" spans="1:8" ht="26.45" customHeight="1">
      <c r="A48" s="152"/>
      <c r="B48" s="152" t="s">
        <v>178</v>
      </c>
      <c r="C48" s="166" t="s">
        <v>405</v>
      </c>
      <c r="D48" s="166"/>
      <c r="E48" s="154" t="s">
        <v>402</v>
      </c>
      <c r="F48" s="154"/>
      <c r="G48" s="155" t="s">
        <v>403</v>
      </c>
      <c r="H48" s="155"/>
    </row>
    <row r="49" spans="1:15" ht="26.45" customHeight="1">
      <c r="A49" s="152"/>
      <c r="B49" s="152"/>
      <c r="C49" s="166"/>
      <c r="D49" s="166"/>
      <c r="E49" s="154" t="s">
        <v>404</v>
      </c>
      <c r="F49" s="154"/>
      <c r="G49" s="155" t="s">
        <v>403</v>
      </c>
      <c r="H49" s="155"/>
    </row>
    <row r="50" spans="1:15" ht="45" customHeight="1">
      <c r="A50" s="150" t="s">
        <v>193</v>
      </c>
      <c r="B50" s="150"/>
      <c r="C50" s="150"/>
      <c r="D50" s="150"/>
      <c r="E50" s="150"/>
      <c r="F50" s="150"/>
      <c r="G50" s="150"/>
      <c r="H50" s="150"/>
    </row>
    <row r="51" spans="1:15" ht="16.350000000000001" customHeight="1">
      <c r="A51" s="6"/>
      <c r="B51" s="6"/>
    </row>
    <row r="52" spans="1:15" ht="16.350000000000001" customHeight="1">
      <c r="A52" s="6"/>
    </row>
    <row r="53" spans="1:15" ht="16.350000000000001" customHeight="1">
      <c r="A53" s="6"/>
      <c r="O53" s="7"/>
    </row>
    <row r="54" spans="1:15" ht="16.350000000000001" customHeight="1">
      <c r="A54" s="6"/>
    </row>
    <row r="55" spans="1:15" ht="16.350000000000001" customHeight="1">
      <c r="A55" s="6"/>
      <c r="B55" s="6"/>
      <c r="C55" s="6"/>
      <c r="D55" s="6"/>
      <c r="E55" s="6"/>
      <c r="F55" s="6"/>
      <c r="G55" s="6"/>
      <c r="H55" s="6"/>
    </row>
    <row r="56" spans="1:15" ht="16.350000000000001" customHeight="1">
      <c r="A56" s="6"/>
      <c r="B56" s="6"/>
      <c r="C56" s="6"/>
      <c r="D56" s="6"/>
      <c r="E56" s="6"/>
      <c r="F56" s="6"/>
      <c r="G56" s="6"/>
      <c r="H56" s="6"/>
    </row>
    <row r="57" spans="1:15" ht="16.350000000000001" customHeight="1">
      <c r="A57" s="6"/>
      <c r="B57" s="6"/>
      <c r="C57" s="6"/>
      <c r="D57" s="6"/>
      <c r="E57" s="6"/>
      <c r="F57" s="6"/>
      <c r="G57" s="6"/>
      <c r="H57" s="6"/>
    </row>
    <row r="58" spans="1:15" ht="16.350000000000001" customHeight="1">
      <c r="A58" s="6"/>
      <c r="B58" s="6"/>
      <c r="C58" s="6"/>
      <c r="D58" s="6"/>
      <c r="E58" s="6"/>
      <c r="F58" s="6"/>
      <c r="G58" s="6"/>
      <c r="H58" s="6"/>
    </row>
  </sheetData>
  <mergeCells count="106">
    <mergeCell ref="B48:B49"/>
    <mergeCell ref="C46:D47"/>
    <mergeCell ref="E46:F46"/>
    <mergeCell ref="G46:H46"/>
    <mergeCell ref="C48:D49"/>
    <mergeCell ref="G43:H43"/>
    <mergeCell ref="C44:D45"/>
    <mergeCell ref="E44:F44"/>
    <mergeCell ref="G44:H44"/>
    <mergeCell ref="E45:F45"/>
    <mergeCell ref="G45:H45"/>
    <mergeCell ref="E47:F47"/>
    <mergeCell ref="G47:H47"/>
    <mergeCell ref="C39:D43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B17:B34"/>
    <mergeCell ref="E35:F35"/>
    <mergeCell ref="G35:H35"/>
    <mergeCell ref="E36:F36"/>
    <mergeCell ref="G36:H36"/>
    <mergeCell ref="C35:D38"/>
    <mergeCell ref="E37:F37"/>
    <mergeCell ref="G37:H37"/>
    <mergeCell ref="E38:F38"/>
    <mergeCell ref="G38:H38"/>
    <mergeCell ref="E24:F24"/>
    <mergeCell ref="E25:F25"/>
    <mergeCell ref="G24:H24"/>
    <mergeCell ref="G25:H25"/>
    <mergeCell ref="E30:F30"/>
    <mergeCell ref="G30:H30"/>
    <mergeCell ref="E26:F26"/>
    <mergeCell ref="G26:H26"/>
    <mergeCell ref="E27:F27"/>
    <mergeCell ref="G27:H27"/>
    <mergeCell ref="E28:F28"/>
    <mergeCell ref="G28:H28"/>
    <mergeCell ref="E29:F29"/>
    <mergeCell ref="G29:H29"/>
    <mergeCell ref="B9:C9"/>
    <mergeCell ref="B10:C10"/>
    <mergeCell ref="D9:H9"/>
    <mergeCell ref="D10:H10"/>
    <mergeCell ref="B12:C12"/>
    <mergeCell ref="D11:H11"/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11:C11"/>
    <mergeCell ref="D12:H12"/>
    <mergeCell ref="G16:H16"/>
    <mergeCell ref="E17:F17"/>
    <mergeCell ref="G17:H17"/>
    <mergeCell ref="E23:F23"/>
    <mergeCell ref="G23:H23"/>
    <mergeCell ref="E18:F18"/>
    <mergeCell ref="E19:F19"/>
    <mergeCell ref="E20:F20"/>
    <mergeCell ref="E21:F21"/>
    <mergeCell ref="E22:F22"/>
    <mergeCell ref="G18:H18"/>
    <mergeCell ref="G19:H19"/>
    <mergeCell ref="G20:H20"/>
    <mergeCell ref="G21:H21"/>
    <mergeCell ref="G22:H22"/>
    <mergeCell ref="A50:H50"/>
    <mergeCell ref="A5:A14"/>
    <mergeCell ref="A16:A49"/>
    <mergeCell ref="B35:B47"/>
    <mergeCell ref="B13:E14"/>
    <mergeCell ref="C17:D22"/>
    <mergeCell ref="C23:D26"/>
    <mergeCell ref="C27:D28"/>
    <mergeCell ref="E48:F48"/>
    <mergeCell ref="G48:H48"/>
    <mergeCell ref="E49:F49"/>
    <mergeCell ref="G49:H49"/>
    <mergeCell ref="E32:F32"/>
    <mergeCell ref="G32:H32"/>
    <mergeCell ref="E33:F33"/>
    <mergeCell ref="G33:H33"/>
    <mergeCell ref="E31:F31"/>
    <mergeCell ref="G31:H31"/>
    <mergeCell ref="C29:D34"/>
    <mergeCell ref="E34:F34"/>
    <mergeCell ref="G34:H34"/>
    <mergeCell ref="B15:H15"/>
    <mergeCell ref="C16:D16"/>
    <mergeCell ref="E16:F16"/>
  </mergeCells>
  <phoneticPr fontId="23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workbookViewId="0">
      <pane ySplit="5" topLeftCell="A6" activePane="bottomLeft" state="frozen"/>
      <selection pane="bottomLeft" activeCell="B38" sqref="B38"/>
    </sheetView>
  </sheetViews>
  <sheetFormatPr defaultColWidth="10" defaultRowHeight="13.5"/>
  <cols>
    <col min="1" max="1" width="1.5" style="32" customWidth="1"/>
    <col min="2" max="2" width="42.625" style="32" customWidth="1"/>
    <col min="3" max="3" width="16.625" style="32" customWidth="1"/>
    <col min="4" max="4" width="42.625" style="32" customWidth="1"/>
    <col min="5" max="5" width="16.625" style="32" customWidth="1"/>
    <col min="6" max="6" width="1.5" style="32" customWidth="1"/>
    <col min="7" max="11" width="9.75" style="32" customWidth="1"/>
    <col min="12" max="16384" width="10" style="32"/>
  </cols>
  <sheetData>
    <row r="1" spans="1:6" s="67" customFormat="1" ht="24.95" customHeight="1">
      <c r="A1" s="68"/>
      <c r="B1" s="2"/>
      <c r="D1" s="2"/>
      <c r="E1" s="2"/>
      <c r="F1" s="69" t="s">
        <v>0</v>
      </c>
    </row>
    <row r="2" spans="1:6" ht="22.9" customHeight="1">
      <c r="A2" s="61"/>
      <c r="B2" s="121" t="s">
        <v>1</v>
      </c>
      <c r="C2" s="121"/>
      <c r="D2" s="121"/>
      <c r="E2" s="121"/>
      <c r="F2" s="52"/>
    </row>
    <row r="3" spans="1:6" ht="19.5" customHeight="1">
      <c r="A3" s="61"/>
      <c r="B3" s="84" t="s">
        <v>195</v>
      </c>
      <c r="D3" s="34"/>
      <c r="E3" s="70" t="s">
        <v>2</v>
      </c>
      <c r="F3" s="52"/>
    </row>
    <row r="4" spans="1:6" ht="26.1" customHeight="1">
      <c r="A4" s="61"/>
      <c r="B4" s="122" t="s">
        <v>3</v>
      </c>
      <c r="C4" s="122"/>
      <c r="D4" s="122" t="s">
        <v>4</v>
      </c>
      <c r="E4" s="122"/>
      <c r="F4" s="52"/>
    </row>
    <row r="5" spans="1:6" ht="26.1" customHeight="1">
      <c r="A5" s="61"/>
      <c r="B5" s="19" t="s">
        <v>5</v>
      </c>
      <c r="C5" s="19" t="s">
        <v>6</v>
      </c>
      <c r="D5" s="19" t="s">
        <v>5</v>
      </c>
      <c r="E5" s="19" t="s">
        <v>6</v>
      </c>
      <c r="F5" s="52"/>
    </row>
    <row r="6" spans="1:6" ht="26.1" customHeight="1">
      <c r="A6" s="123"/>
      <c r="B6" s="23" t="s">
        <v>7</v>
      </c>
      <c r="C6" s="24">
        <v>2350.62</v>
      </c>
      <c r="D6" s="23" t="s">
        <v>8</v>
      </c>
      <c r="E6" s="24"/>
      <c r="F6" s="42"/>
    </row>
    <row r="7" spans="1:6" ht="26.1" customHeight="1">
      <c r="A7" s="123"/>
      <c r="B7" s="23" t="s">
        <v>9</v>
      </c>
      <c r="C7" s="24"/>
      <c r="D7" s="23" t="s">
        <v>10</v>
      </c>
      <c r="E7" s="24"/>
      <c r="F7" s="42"/>
    </row>
    <row r="8" spans="1:6" ht="26.1" customHeight="1">
      <c r="A8" s="123"/>
      <c r="B8" s="23" t="s">
        <v>11</v>
      </c>
      <c r="C8" s="24"/>
      <c r="D8" s="23" t="s">
        <v>12</v>
      </c>
      <c r="E8" s="24"/>
      <c r="F8" s="42"/>
    </row>
    <row r="9" spans="1:6" ht="26.1" customHeight="1">
      <c r="A9" s="123"/>
      <c r="B9" s="23" t="s">
        <v>13</v>
      </c>
      <c r="C9" s="24"/>
      <c r="D9" s="23" t="s">
        <v>14</v>
      </c>
      <c r="E9" s="24"/>
      <c r="F9" s="42"/>
    </row>
    <row r="10" spans="1:6" ht="26.1" customHeight="1">
      <c r="A10" s="123"/>
      <c r="B10" s="23" t="s">
        <v>15</v>
      </c>
      <c r="C10" s="24"/>
      <c r="D10" s="23" t="s">
        <v>16</v>
      </c>
      <c r="E10" s="24"/>
      <c r="F10" s="42"/>
    </row>
    <row r="11" spans="1:6" ht="26.1" customHeight="1">
      <c r="A11" s="123"/>
      <c r="B11" s="23" t="s">
        <v>17</v>
      </c>
      <c r="C11" s="24"/>
      <c r="D11" s="23" t="s">
        <v>18</v>
      </c>
      <c r="E11" s="24"/>
      <c r="F11" s="42"/>
    </row>
    <row r="12" spans="1:6" ht="26.1" customHeight="1">
      <c r="A12" s="123"/>
      <c r="B12" s="23" t="s">
        <v>19</v>
      </c>
      <c r="C12" s="24"/>
      <c r="D12" s="23" t="s">
        <v>20</v>
      </c>
      <c r="E12" s="24"/>
      <c r="F12" s="42"/>
    </row>
    <row r="13" spans="1:6" ht="26.1" customHeight="1">
      <c r="A13" s="123"/>
      <c r="B13" s="23" t="s">
        <v>19</v>
      </c>
      <c r="C13" s="24"/>
      <c r="D13" s="23" t="s">
        <v>21</v>
      </c>
      <c r="E13" s="24">
        <v>162.46</v>
      </c>
      <c r="F13" s="42"/>
    </row>
    <row r="14" spans="1:6" ht="26.1" customHeight="1">
      <c r="A14" s="123"/>
      <c r="B14" s="23" t="s">
        <v>19</v>
      </c>
      <c r="C14" s="24"/>
      <c r="D14" s="23" t="s">
        <v>22</v>
      </c>
      <c r="E14" s="24"/>
      <c r="F14" s="42"/>
    </row>
    <row r="15" spans="1:6" ht="26.1" customHeight="1">
      <c r="A15" s="123"/>
      <c r="B15" s="23" t="s">
        <v>19</v>
      </c>
      <c r="C15" s="24"/>
      <c r="D15" s="23" t="s">
        <v>23</v>
      </c>
      <c r="E15" s="24"/>
      <c r="F15" s="42"/>
    </row>
    <row r="16" spans="1:6" ht="26.1" customHeight="1">
      <c r="A16" s="123"/>
      <c r="B16" s="23" t="s">
        <v>19</v>
      </c>
      <c r="C16" s="24"/>
      <c r="D16" s="23" t="s">
        <v>24</v>
      </c>
      <c r="E16" s="24"/>
      <c r="F16" s="42"/>
    </row>
    <row r="17" spans="1:6" ht="26.1" customHeight="1">
      <c r="A17" s="123"/>
      <c r="B17" s="23" t="s">
        <v>19</v>
      </c>
      <c r="C17" s="24"/>
      <c r="D17" s="23" t="s">
        <v>25</v>
      </c>
      <c r="E17" s="24">
        <v>196</v>
      </c>
      <c r="F17" s="42"/>
    </row>
    <row r="18" spans="1:6" ht="26.1" customHeight="1">
      <c r="A18" s="123"/>
      <c r="B18" s="23" t="s">
        <v>19</v>
      </c>
      <c r="C18" s="24"/>
      <c r="D18" s="23" t="s">
        <v>26</v>
      </c>
      <c r="E18" s="24"/>
      <c r="F18" s="42"/>
    </row>
    <row r="19" spans="1:6" ht="26.1" customHeight="1">
      <c r="A19" s="123"/>
      <c r="B19" s="23" t="s">
        <v>19</v>
      </c>
      <c r="C19" s="24"/>
      <c r="D19" s="23" t="s">
        <v>27</v>
      </c>
      <c r="E19" s="24"/>
      <c r="F19" s="42"/>
    </row>
    <row r="20" spans="1:6" ht="26.1" customHeight="1">
      <c r="A20" s="123"/>
      <c r="B20" s="23" t="s">
        <v>19</v>
      </c>
      <c r="C20" s="24"/>
      <c r="D20" s="23" t="s">
        <v>28</v>
      </c>
      <c r="E20" s="24"/>
      <c r="F20" s="42"/>
    </row>
    <row r="21" spans="1:6" ht="26.1" customHeight="1">
      <c r="A21" s="123"/>
      <c r="B21" s="23" t="s">
        <v>19</v>
      </c>
      <c r="C21" s="24"/>
      <c r="D21" s="23" t="s">
        <v>29</v>
      </c>
      <c r="E21" s="24"/>
      <c r="F21" s="42"/>
    </row>
    <row r="22" spans="1:6" ht="26.1" customHeight="1">
      <c r="A22" s="123"/>
      <c r="B22" s="23" t="s">
        <v>19</v>
      </c>
      <c r="C22" s="24"/>
      <c r="D22" s="23" t="s">
        <v>30</v>
      </c>
      <c r="E22" s="24"/>
      <c r="F22" s="42"/>
    </row>
    <row r="23" spans="1:6" ht="26.1" customHeight="1">
      <c r="A23" s="123"/>
      <c r="B23" s="23" t="s">
        <v>19</v>
      </c>
      <c r="C23" s="24"/>
      <c r="D23" s="23" t="s">
        <v>31</v>
      </c>
      <c r="E23" s="24"/>
      <c r="F23" s="42"/>
    </row>
    <row r="24" spans="1:6" ht="26.1" customHeight="1">
      <c r="A24" s="123"/>
      <c r="B24" s="23" t="s">
        <v>19</v>
      </c>
      <c r="C24" s="24"/>
      <c r="D24" s="23" t="s">
        <v>32</v>
      </c>
      <c r="E24" s="24"/>
      <c r="F24" s="42"/>
    </row>
    <row r="25" spans="1:6" ht="26.1" customHeight="1">
      <c r="A25" s="123"/>
      <c r="B25" s="23" t="s">
        <v>19</v>
      </c>
      <c r="C25" s="24"/>
      <c r="D25" s="23" t="s">
        <v>33</v>
      </c>
      <c r="E25" s="24">
        <v>126.73</v>
      </c>
      <c r="F25" s="42"/>
    </row>
    <row r="26" spans="1:6" ht="26.1" customHeight="1">
      <c r="A26" s="123"/>
      <c r="B26" s="23" t="s">
        <v>19</v>
      </c>
      <c r="C26" s="24"/>
      <c r="D26" s="23" t="s">
        <v>34</v>
      </c>
      <c r="E26" s="24"/>
      <c r="F26" s="42"/>
    </row>
    <row r="27" spans="1:6" ht="26.1" customHeight="1">
      <c r="A27" s="123"/>
      <c r="B27" s="23" t="s">
        <v>19</v>
      </c>
      <c r="C27" s="24"/>
      <c r="D27" s="23" t="s">
        <v>35</v>
      </c>
      <c r="E27" s="24"/>
      <c r="F27" s="42"/>
    </row>
    <row r="28" spans="1:6" ht="26.1" customHeight="1">
      <c r="A28" s="123"/>
      <c r="B28" s="23" t="s">
        <v>19</v>
      </c>
      <c r="C28" s="24"/>
      <c r="D28" s="23" t="s">
        <v>36</v>
      </c>
      <c r="E28" s="24">
        <v>1865.43</v>
      </c>
      <c r="F28" s="42"/>
    </row>
    <row r="29" spans="1:6" ht="26.1" customHeight="1">
      <c r="A29" s="123"/>
      <c r="B29" s="23" t="s">
        <v>19</v>
      </c>
      <c r="C29" s="24"/>
      <c r="D29" s="23" t="s">
        <v>37</v>
      </c>
      <c r="E29" s="24"/>
      <c r="F29" s="42"/>
    </row>
    <row r="30" spans="1:6" ht="26.1" customHeight="1">
      <c r="A30" s="123"/>
      <c r="B30" s="23" t="s">
        <v>19</v>
      </c>
      <c r="C30" s="24"/>
      <c r="D30" s="23" t="s">
        <v>38</v>
      </c>
      <c r="E30" s="24"/>
      <c r="F30" s="42"/>
    </row>
    <row r="31" spans="1:6" ht="26.1" customHeight="1">
      <c r="A31" s="123"/>
      <c r="B31" s="23" t="s">
        <v>19</v>
      </c>
      <c r="C31" s="24"/>
      <c r="D31" s="23" t="s">
        <v>39</v>
      </c>
      <c r="E31" s="24"/>
      <c r="F31" s="42"/>
    </row>
    <row r="32" spans="1:6" ht="26.1" customHeight="1">
      <c r="A32" s="123"/>
      <c r="B32" s="23" t="s">
        <v>19</v>
      </c>
      <c r="C32" s="24"/>
      <c r="D32" s="23" t="s">
        <v>40</v>
      </c>
      <c r="E32" s="24"/>
      <c r="F32" s="42"/>
    </row>
    <row r="33" spans="1:6" ht="26.1" customHeight="1">
      <c r="A33" s="123"/>
      <c r="B33" s="23" t="s">
        <v>19</v>
      </c>
      <c r="C33" s="24"/>
      <c r="D33" s="23" t="s">
        <v>41</v>
      </c>
      <c r="E33" s="88"/>
      <c r="F33" s="42"/>
    </row>
    <row r="34" spans="1:6" ht="26.1" customHeight="1">
      <c r="A34" s="123"/>
      <c r="B34" s="23" t="s">
        <v>19</v>
      </c>
      <c r="C34" s="24"/>
      <c r="D34" s="23" t="s">
        <v>42</v>
      </c>
      <c r="E34" s="88"/>
      <c r="F34" s="42"/>
    </row>
    <row r="35" spans="1:6" ht="26.1" customHeight="1">
      <c r="A35" s="123"/>
      <c r="B35" s="23" t="s">
        <v>19</v>
      </c>
      <c r="C35" s="24"/>
      <c r="D35" s="23" t="s">
        <v>43</v>
      </c>
      <c r="E35" s="88"/>
      <c r="F35" s="42"/>
    </row>
    <row r="36" spans="1:6" ht="26.1" customHeight="1">
      <c r="A36" s="43"/>
      <c r="B36" s="19" t="s">
        <v>44</v>
      </c>
      <c r="C36" s="24">
        <v>2350.62</v>
      </c>
      <c r="D36" s="19" t="s">
        <v>45</v>
      </c>
      <c r="E36" s="88">
        <v>2350.62</v>
      </c>
      <c r="F36" s="44"/>
    </row>
    <row r="37" spans="1:6" ht="26.1" customHeight="1">
      <c r="A37" s="36"/>
      <c r="B37" s="23" t="s">
        <v>46</v>
      </c>
      <c r="C37" s="24"/>
      <c r="D37" s="23" t="s">
        <v>47</v>
      </c>
      <c r="E37" s="88"/>
      <c r="F37" s="71"/>
    </row>
    <row r="38" spans="1:6" ht="26.1" customHeight="1">
      <c r="A38" s="72"/>
      <c r="B38" s="23" t="s">
        <v>48</v>
      </c>
      <c r="C38" s="24"/>
      <c r="D38" s="23" t="s">
        <v>49</v>
      </c>
      <c r="E38" s="88"/>
      <c r="F38" s="71"/>
    </row>
    <row r="39" spans="1:6" ht="26.1" customHeight="1">
      <c r="A39" s="72"/>
      <c r="B39" s="73"/>
      <c r="C39" s="73"/>
      <c r="D39" s="23" t="s">
        <v>50</v>
      </c>
      <c r="E39" s="88"/>
      <c r="F39" s="71"/>
    </row>
    <row r="40" spans="1:6" ht="26.1" customHeight="1">
      <c r="A40" s="74"/>
      <c r="B40" s="19" t="s">
        <v>51</v>
      </c>
      <c r="C40" s="24">
        <v>2350.62</v>
      </c>
      <c r="D40" s="19" t="s">
        <v>52</v>
      </c>
      <c r="E40" s="88">
        <v>2350.62</v>
      </c>
      <c r="F40" s="75"/>
    </row>
    <row r="41" spans="1:6" ht="9.75" customHeight="1">
      <c r="A41" s="62"/>
      <c r="B41" s="62"/>
      <c r="C41" s="76"/>
      <c r="D41" s="76"/>
      <c r="E41" s="62"/>
      <c r="F41" s="63"/>
    </row>
  </sheetData>
  <mergeCells count="4">
    <mergeCell ref="B2:E2"/>
    <mergeCell ref="B4:C4"/>
    <mergeCell ref="D4:E4"/>
    <mergeCell ref="A6:A35"/>
  </mergeCells>
  <phoneticPr fontId="23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workbookViewId="0">
      <pane ySplit="6" topLeftCell="A7" activePane="bottomLeft" state="frozen"/>
      <selection pane="bottomLeft" activeCell="A7" sqref="A7:XFD7"/>
    </sheetView>
  </sheetViews>
  <sheetFormatPr defaultColWidth="10" defaultRowHeight="13.5"/>
  <cols>
    <col min="1" max="1" width="1.5" style="32" customWidth="1"/>
    <col min="2" max="2" width="16.875" style="32" customWidth="1"/>
    <col min="3" max="3" width="31.75" style="32" customWidth="1"/>
    <col min="4" max="14" width="13" style="32" customWidth="1"/>
    <col min="15" max="15" width="1.5" style="32" customWidth="1"/>
    <col min="16" max="16" width="9.75" style="32" customWidth="1"/>
    <col min="17" max="16384" width="10" style="32"/>
  </cols>
  <sheetData>
    <row r="1" spans="1:15" ht="24.95" customHeight="1">
      <c r="A1" s="33"/>
      <c r="B1" s="2"/>
      <c r="C1" s="34"/>
      <c r="D1" s="66"/>
      <c r="E1" s="66"/>
      <c r="F1" s="66"/>
      <c r="G1" s="34"/>
      <c r="H1" s="34"/>
      <c r="I1" s="34"/>
      <c r="L1" s="34"/>
      <c r="M1" s="34"/>
      <c r="N1" s="35" t="s">
        <v>53</v>
      </c>
      <c r="O1" s="36"/>
    </row>
    <row r="2" spans="1:15" ht="22.9" customHeight="1">
      <c r="A2" s="33"/>
      <c r="B2" s="124" t="s">
        <v>54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36" t="s">
        <v>0</v>
      </c>
    </row>
    <row r="3" spans="1:15" ht="19.5" customHeight="1">
      <c r="A3" s="37"/>
      <c r="B3" s="125" t="s">
        <v>195</v>
      </c>
      <c r="C3" s="126"/>
      <c r="D3" s="37"/>
      <c r="E3" s="37"/>
      <c r="F3" s="55"/>
      <c r="G3" s="37"/>
      <c r="H3" s="55"/>
      <c r="I3" s="55"/>
      <c r="J3" s="55"/>
      <c r="K3" s="55"/>
      <c r="L3" s="55"/>
      <c r="M3" s="55"/>
      <c r="N3" s="38" t="s">
        <v>2</v>
      </c>
      <c r="O3" s="39"/>
    </row>
    <row r="4" spans="1:15" ht="24.4" customHeight="1">
      <c r="A4" s="40"/>
      <c r="B4" s="127" t="s">
        <v>5</v>
      </c>
      <c r="C4" s="127"/>
      <c r="D4" s="127" t="s">
        <v>55</v>
      </c>
      <c r="E4" s="127" t="s">
        <v>56</v>
      </c>
      <c r="F4" s="127" t="s">
        <v>57</v>
      </c>
      <c r="G4" s="127" t="s">
        <v>58</v>
      </c>
      <c r="H4" s="127" t="s">
        <v>59</v>
      </c>
      <c r="I4" s="127" t="s">
        <v>60</v>
      </c>
      <c r="J4" s="127" t="s">
        <v>61</v>
      </c>
      <c r="K4" s="127" t="s">
        <v>62</v>
      </c>
      <c r="L4" s="127" t="s">
        <v>63</v>
      </c>
      <c r="M4" s="127" t="s">
        <v>64</v>
      </c>
      <c r="N4" s="127" t="s">
        <v>65</v>
      </c>
      <c r="O4" s="42"/>
    </row>
    <row r="5" spans="1:15" ht="24.4" customHeight="1">
      <c r="A5" s="40"/>
      <c r="B5" s="127" t="s">
        <v>66</v>
      </c>
      <c r="C5" s="127" t="s">
        <v>67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42"/>
    </row>
    <row r="6" spans="1:15" ht="24.4" customHeight="1">
      <c r="A6" s="40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42"/>
    </row>
    <row r="7" spans="1:15" ht="27" customHeight="1">
      <c r="A7" s="43"/>
      <c r="B7" s="86">
        <v>302001</v>
      </c>
      <c r="C7" s="19" t="s">
        <v>68</v>
      </c>
      <c r="D7" s="88">
        <v>2350.62</v>
      </c>
      <c r="E7" s="88"/>
      <c r="F7" s="88">
        <v>2350.62</v>
      </c>
      <c r="G7" s="88"/>
      <c r="H7" s="22"/>
      <c r="I7" s="22"/>
      <c r="J7" s="22"/>
      <c r="K7" s="22"/>
      <c r="L7" s="22"/>
      <c r="M7" s="22"/>
      <c r="N7" s="22"/>
      <c r="O7" s="44"/>
    </row>
    <row r="8" spans="1:15" ht="27" customHeight="1">
      <c r="A8" s="43"/>
      <c r="B8" s="86">
        <v>302001</v>
      </c>
      <c r="C8" s="86" t="s">
        <v>212</v>
      </c>
      <c r="D8" s="88">
        <v>2350.62</v>
      </c>
      <c r="E8" s="88"/>
      <c r="F8" s="88">
        <v>2350.62</v>
      </c>
      <c r="G8" s="22"/>
      <c r="H8" s="22"/>
      <c r="I8" s="22"/>
      <c r="J8" s="22"/>
      <c r="K8" s="22"/>
      <c r="L8" s="22"/>
      <c r="M8" s="22"/>
      <c r="N8" s="22"/>
      <c r="O8" s="44"/>
    </row>
    <row r="9" spans="1:15" ht="9.7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4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opLeftCell="B1" workbookViewId="0">
      <pane ySplit="6" topLeftCell="A7" activePane="bottomLeft" state="frozen"/>
      <selection pane="bottomLeft" activeCell="E7" sqref="E7"/>
    </sheetView>
  </sheetViews>
  <sheetFormatPr defaultColWidth="10" defaultRowHeight="13.5"/>
  <cols>
    <col min="1" max="1" width="1.5" style="32" customWidth="1"/>
    <col min="2" max="4" width="6.125" style="32" customWidth="1"/>
    <col min="5" max="5" width="16.875" style="32" customWidth="1"/>
    <col min="6" max="6" width="41" style="32" customWidth="1"/>
    <col min="7" max="10" width="16.375" style="32" customWidth="1"/>
    <col min="11" max="11" width="22.875" style="32" customWidth="1"/>
    <col min="12" max="12" width="1.5" style="32" customWidth="1"/>
    <col min="13" max="14" width="9.75" style="32" customWidth="1"/>
    <col min="15" max="16384" width="10" style="32"/>
  </cols>
  <sheetData>
    <row r="1" spans="1:12" ht="24.95" customHeight="1">
      <c r="A1" s="33"/>
      <c r="B1" s="2"/>
      <c r="C1" s="2"/>
      <c r="D1" s="2"/>
      <c r="E1" s="34"/>
      <c r="F1" s="34"/>
      <c r="G1" s="66"/>
      <c r="H1" s="66"/>
      <c r="I1" s="66"/>
      <c r="J1" s="66"/>
      <c r="K1" s="35" t="s">
        <v>69</v>
      </c>
      <c r="L1" s="36"/>
    </row>
    <row r="2" spans="1:12" ht="22.9" customHeight="1">
      <c r="A2" s="33"/>
      <c r="B2" s="124" t="s">
        <v>70</v>
      </c>
      <c r="C2" s="124"/>
      <c r="D2" s="124"/>
      <c r="E2" s="124"/>
      <c r="F2" s="124"/>
      <c r="G2" s="124"/>
      <c r="H2" s="124"/>
      <c r="I2" s="124"/>
      <c r="J2" s="124"/>
      <c r="K2" s="124"/>
      <c r="L2" s="36" t="s">
        <v>0</v>
      </c>
    </row>
    <row r="3" spans="1:12" ht="19.5" customHeight="1">
      <c r="A3" s="37"/>
      <c r="B3" s="125" t="s">
        <v>195</v>
      </c>
      <c r="C3" s="126"/>
      <c r="D3" s="126"/>
      <c r="E3" s="126"/>
      <c r="F3" s="126"/>
      <c r="G3" s="37"/>
      <c r="H3" s="37"/>
      <c r="I3" s="55"/>
      <c r="J3" s="55"/>
      <c r="K3" s="38" t="s">
        <v>2</v>
      </c>
      <c r="L3" s="39"/>
    </row>
    <row r="4" spans="1:12" ht="24.4" customHeight="1">
      <c r="A4" s="36"/>
      <c r="B4" s="122" t="s">
        <v>5</v>
      </c>
      <c r="C4" s="122"/>
      <c r="D4" s="122"/>
      <c r="E4" s="122"/>
      <c r="F4" s="122"/>
      <c r="G4" s="122" t="s">
        <v>55</v>
      </c>
      <c r="H4" s="122" t="s">
        <v>71</v>
      </c>
      <c r="I4" s="122" t="s">
        <v>72</v>
      </c>
      <c r="J4" s="122" t="s">
        <v>73</v>
      </c>
      <c r="K4" s="122" t="s">
        <v>74</v>
      </c>
      <c r="L4" s="41"/>
    </row>
    <row r="5" spans="1:12" ht="24.4" customHeight="1">
      <c r="A5" s="40"/>
      <c r="B5" s="122" t="s">
        <v>75</v>
      </c>
      <c r="C5" s="122"/>
      <c r="D5" s="122"/>
      <c r="E5" s="122" t="s">
        <v>66</v>
      </c>
      <c r="F5" s="122" t="s">
        <v>67</v>
      </c>
      <c r="G5" s="122"/>
      <c r="H5" s="122"/>
      <c r="I5" s="122"/>
      <c r="J5" s="122"/>
      <c r="K5" s="122"/>
      <c r="L5" s="41"/>
    </row>
    <row r="6" spans="1:12" ht="24.4" customHeight="1">
      <c r="A6" s="40"/>
      <c r="B6" s="19" t="s">
        <v>76</v>
      </c>
      <c r="C6" s="19" t="s">
        <v>77</v>
      </c>
      <c r="D6" s="19" t="s">
        <v>78</v>
      </c>
      <c r="E6" s="122"/>
      <c r="F6" s="122"/>
      <c r="G6" s="122"/>
      <c r="H6" s="122"/>
      <c r="I6" s="122"/>
      <c r="J6" s="122"/>
      <c r="K6" s="122"/>
      <c r="L6" s="42"/>
    </row>
    <row r="7" spans="1:12" ht="27" customHeight="1">
      <c r="A7" s="43"/>
      <c r="B7" s="79"/>
      <c r="C7" s="79"/>
      <c r="D7" s="79"/>
      <c r="E7" s="86">
        <v>302001</v>
      </c>
      <c r="F7" s="19" t="s">
        <v>68</v>
      </c>
      <c r="G7" s="89">
        <f>H7+I7</f>
        <v>2350.62</v>
      </c>
      <c r="H7" s="89">
        <f>H8</f>
        <v>1799.42</v>
      </c>
      <c r="I7" s="89">
        <v>551.20000000000005</v>
      </c>
      <c r="J7" s="88"/>
      <c r="K7" s="22"/>
      <c r="L7" s="44"/>
    </row>
    <row r="8" spans="1:12" s="103" customFormat="1" ht="27" customHeight="1">
      <c r="A8" s="104"/>
      <c r="B8" s="86"/>
      <c r="C8" s="86"/>
      <c r="D8" s="86"/>
      <c r="E8" s="86">
        <v>302001</v>
      </c>
      <c r="F8" s="85" t="s">
        <v>200</v>
      </c>
      <c r="G8" s="89">
        <f>G9+G14+G17+G20</f>
        <v>2350.62</v>
      </c>
      <c r="H8" s="89">
        <f>H9+H17++H20</f>
        <v>1799.42</v>
      </c>
      <c r="I8" s="89">
        <v>551.20000000000005</v>
      </c>
      <c r="J8" s="89"/>
      <c r="K8" s="89"/>
      <c r="L8" s="106"/>
    </row>
    <row r="9" spans="1:12" s="103" customFormat="1" ht="27" customHeight="1">
      <c r="A9" s="104"/>
      <c r="B9" s="86">
        <v>208</v>
      </c>
      <c r="C9" s="86"/>
      <c r="D9" s="86"/>
      <c r="E9" s="86">
        <v>302001</v>
      </c>
      <c r="F9" s="85" t="s">
        <v>248</v>
      </c>
      <c r="G9" s="89">
        <f t="shared" ref="G9:G26" si="0">H9+I9</f>
        <v>162.46</v>
      </c>
      <c r="H9" s="89">
        <v>162.46</v>
      </c>
      <c r="I9" s="89"/>
      <c r="J9" s="89"/>
      <c r="K9" s="89"/>
      <c r="L9" s="106"/>
    </row>
    <row r="10" spans="1:12" ht="27" customHeight="1">
      <c r="A10" s="43"/>
      <c r="B10" s="86">
        <v>208</v>
      </c>
      <c r="C10" s="87" t="s">
        <v>249</v>
      </c>
      <c r="D10" s="87"/>
      <c r="E10" s="86">
        <v>302001</v>
      </c>
      <c r="F10" s="85" t="s">
        <v>201</v>
      </c>
      <c r="G10" s="88">
        <f t="shared" si="0"/>
        <v>162.46</v>
      </c>
      <c r="H10" s="88">
        <v>162.46</v>
      </c>
      <c r="I10" s="88"/>
      <c r="J10" s="88"/>
      <c r="K10" s="22"/>
      <c r="L10" s="44"/>
    </row>
    <row r="11" spans="1:12" ht="27" customHeight="1">
      <c r="A11" s="43"/>
      <c r="B11" s="86">
        <v>208</v>
      </c>
      <c r="C11" s="87" t="s">
        <v>249</v>
      </c>
      <c r="D11" s="87" t="s">
        <v>211</v>
      </c>
      <c r="E11" s="86">
        <v>302001</v>
      </c>
      <c r="F11" s="85" t="s">
        <v>406</v>
      </c>
      <c r="G11" s="88">
        <f t="shared" si="0"/>
        <v>45.22</v>
      </c>
      <c r="H11" s="88">
        <v>45.22</v>
      </c>
      <c r="I11" s="88"/>
      <c r="J11" s="88"/>
      <c r="K11" s="22"/>
      <c r="L11" s="44"/>
    </row>
    <row r="12" spans="1:12" ht="27" customHeight="1">
      <c r="A12" s="43"/>
      <c r="B12" s="86">
        <v>208</v>
      </c>
      <c r="C12" s="87" t="s">
        <v>249</v>
      </c>
      <c r="D12" s="87" t="s">
        <v>198</v>
      </c>
      <c r="E12" s="86">
        <v>302001</v>
      </c>
      <c r="F12" s="85" t="s">
        <v>202</v>
      </c>
      <c r="G12" s="88">
        <f t="shared" si="0"/>
        <v>0.43</v>
      </c>
      <c r="H12" s="88">
        <v>0.43</v>
      </c>
      <c r="I12" s="88"/>
      <c r="J12" s="88"/>
      <c r="K12" s="22"/>
      <c r="L12" s="44"/>
    </row>
    <row r="13" spans="1:12" ht="27" customHeight="1">
      <c r="A13" s="43"/>
      <c r="B13" s="86">
        <v>208</v>
      </c>
      <c r="C13" s="87" t="s">
        <v>249</v>
      </c>
      <c r="D13" s="87" t="s">
        <v>249</v>
      </c>
      <c r="E13" s="86">
        <v>302001</v>
      </c>
      <c r="F13" s="85" t="s">
        <v>203</v>
      </c>
      <c r="G13" s="88">
        <f t="shared" si="0"/>
        <v>116.81</v>
      </c>
      <c r="H13" s="88">
        <v>116.81</v>
      </c>
      <c r="I13" s="88"/>
      <c r="J13" s="88"/>
      <c r="K13" s="22"/>
      <c r="L13" s="44"/>
    </row>
    <row r="14" spans="1:12" s="103" customFormat="1" ht="27" customHeight="1">
      <c r="A14" s="104"/>
      <c r="B14" s="86">
        <v>212</v>
      </c>
      <c r="C14" s="87"/>
      <c r="D14" s="87"/>
      <c r="E14" s="86">
        <v>302001</v>
      </c>
      <c r="F14" s="85" t="s">
        <v>204</v>
      </c>
      <c r="G14" s="89">
        <f t="shared" si="0"/>
        <v>196</v>
      </c>
      <c r="H14" s="89"/>
      <c r="I14" s="89">
        <v>196</v>
      </c>
      <c r="J14" s="89"/>
      <c r="K14" s="89"/>
      <c r="L14" s="106"/>
    </row>
    <row r="15" spans="1:12" ht="27" customHeight="1">
      <c r="A15" s="43"/>
      <c r="B15" s="86">
        <v>212</v>
      </c>
      <c r="C15" s="87" t="s">
        <v>196</v>
      </c>
      <c r="D15" s="87"/>
      <c r="E15" s="86">
        <v>302001</v>
      </c>
      <c r="F15" s="85" t="s">
        <v>407</v>
      </c>
      <c r="G15" s="88">
        <f t="shared" si="0"/>
        <v>196</v>
      </c>
      <c r="H15" s="88"/>
      <c r="I15" s="88">
        <v>196</v>
      </c>
      <c r="J15" s="88"/>
      <c r="K15" s="22"/>
      <c r="L15" s="44"/>
    </row>
    <row r="16" spans="1:12" ht="27" customHeight="1">
      <c r="A16" s="43"/>
      <c r="B16" s="86">
        <v>212</v>
      </c>
      <c r="C16" s="87" t="s">
        <v>196</v>
      </c>
      <c r="D16" s="87" t="s">
        <v>197</v>
      </c>
      <c r="E16" s="86">
        <v>302001</v>
      </c>
      <c r="F16" s="85" t="s">
        <v>205</v>
      </c>
      <c r="G16" s="88">
        <f t="shared" si="0"/>
        <v>196</v>
      </c>
      <c r="H16" s="88"/>
      <c r="I16" s="88">
        <v>196</v>
      </c>
      <c r="J16" s="88"/>
      <c r="K16" s="22"/>
      <c r="L16" s="44"/>
    </row>
    <row r="17" spans="1:12" s="103" customFormat="1" ht="27" customHeight="1">
      <c r="A17" s="104"/>
      <c r="B17" s="86">
        <v>221</v>
      </c>
      <c r="C17" s="87"/>
      <c r="D17" s="87"/>
      <c r="E17" s="86">
        <v>302001</v>
      </c>
      <c r="F17" s="85" t="s">
        <v>247</v>
      </c>
      <c r="G17" s="89">
        <f t="shared" si="0"/>
        <v>126.73</v>
      </c>
      <c r="H17" s="89">
        <v>126.73</v>
      </c>
      <c r="I17" s="89"/>
      <c r="J17" s="89"/>
      <c r="K17" s="89"/>
      <c r="L17" s="106"/>
    </row>
    <row r="18" spans="1:12" ht="27" customHeight="1">
      <c r="A18" s="43"/>
      <c r="B18" s="86">
        <v>221</v>
      </c>
      <c r="C18" s="87" t="s">
        <v>198</v>
      </c>
      <c r="D18" s="87"/>
      <c r="E18" s="86">
        <v>302001</v>
      </c>
      <c r="F18" s="85" t="s">
        <v>206</v>
      </c>
      <c r="G18" s="88">
        <f t="shared" si="0"/>
        <v>126.73</v>
      </c>
      <c r="H18" s="88">
        <v>126.73</v>
      </c>
      <c r="I18" s="88"/>
      <c r="J18" s="88"/>
      <c r="K18" s="22"/>
      <c r="L18" s="44"/>
    </row>
    <row r="19" spans="1:12" ht="27" customHeight="1">
      <c r="A19" s="43"/>
      <c r="B19" s="86">
        <v>221</v>
      </c>
      <c r="C19" s="87" t="s">
        <v>198</v>
      </c>
      <c r="D19" s="87" t="s">
        <v>211</v>
      </c>
      <c r="E19" s="86">
        <v>302001</v>
      </c>
      <c r="F19" s="85" t="s">
        <v>408</v>
      </c>
      <c r="G19" s="88">
        <f t="shared" si="0"/>
        <v>126.73</v>
      </c>
      <c r="H19" s="88">
        <v>126.73</v>
      </c>
      <c r="I19" s="88"/>
      <c r="J19" s="88"/>
      <c r="K19" s="22"/>
      <c r="L19" s="44"/>
    </row>
    <row r="20" spans="1:12" s="103" customFormat="1" ht="27" customHeight="1">
      <c r="A20" s="104"/>
      <c r="B20" s="86">
        <v>224</v>
      </c>
      <c r="C20" s="87"/>
      <c r="D20" s="87"/>
      <c r="E20" s="86">
        <v>302001</v>
      </c>
      <c r="F20" s="85" t="s">
        <v>207</v>
      </c>
      <c r="G20" s="89">
        <f t="shared" si="0"/>
        <v>1865.43</v>
      </c>
      <c r="H20" s="89">
        <v>1510.23</v>
      </c>
      <c r="I20" s="89">
        <f>I21+I25</f>
        <v>355.2</v>
      </c>
      <c r="J20" s="89"/>
      <c r="K20" s="89"/>
      <c r="L20" s="106"/>
    </row>
    <row r="21" spans="1:12" ht="27" customHeight="1">
      <c r="A21" s="40"/>
      <c r="B21" s="86">
        <v>224</v>
      </c>
      <c r="C21" s="87" t="s">
        <v>211</v>
      </c>
      <c r="D21" s="87"/>
      <c r="E21" s="86">
        <v>302001</v>
      </c>
      <c r="F21" s="85" t="s">
        <v>409</v>
      </c>
      <c r="G21" s="88">
        <f t="shared" si="0"/>
        <v>1805.43</v>
      </c>
      <c r="H21" s="88">
        <v>1510.23</v>
      </c>
      <c r="I21" s="88">
        <v>295.2</v>
      </c>
      <c r="J21" s="88"/>
      <c r="K21" s="24"/>
      <c r="L21" s="41"/>
    </row>
    <row r="22" spans="1:12" ht="27" customHeight="1">
      <c r="A22" s="40"/>
      <c r="B22" s="86">
        <v>224</v>
      </c>
      <c r="C22" s="87" t="s">
        <v>211</v>
      </c>
      <c r="D22" s="87" t="s">
        <v>211</v>
      </c>
      <c r="E22" s="86">
        <v>302001</v>
      </c>
      <c r="F22" s="85" t="s">
        <v>410</v>
      </c>
      <c r="G22" s="88">
        <f t="shared" si="0"/>
        <v>1151.79</v>
      </c>
      <c r="H22" s="88">
        <v>1151.79</v>
      </c>
      <c r="I22" s="88"/>
      <c r="J22" s="88"/>
      <c r="K22" s="24"/>
      <c r="L22" s="41"/>
    </row>
    <row r="23" spans="1:12" ht="27" customHeight="1">
      <c r="A23" s="40"/>
      <c r="B23" s="86">
        <v>224</v>
      </c>
      <c r="C23" s="87" t="s">
        <v>211</v>
      </c>
      <c r="D23" s="87" t="s">
        <v>199</v>
      </c>
      <c r="E23" s="86">
        <v>302001</v>
      </c>
      <c r="F23" s="85" t="s">
        <v>208</v>
      </c>
      <c r="G23" s="88">
        <f t="shared" si="0"/>
        <v>358.44</v>
      </c>
      <c r="H23" s="88">
        <v>358.44</v>
      </c>
      <c r="I23" s="88"/>
      <c r="J23" s="88"/>
      <c r="K23" s="24"/>
      <c r="L23" s="41"/>
    </row>
    <row r="24" spans="1:12" ht="27" customHeight="1">
      <c r="A24" s="40"/>
      <c r="B24" s="86">
        <v>224</v>
      </c>
      <c r="C24" s="87" t="s">
        <v>211</v>
      </c>
      <c r="D24" s="87" t="s">
        <v>197</v>
      </c>
      <c r="E24" s="86">
        <v>302001</v>
      </c>
      <c r="F24" s="85" t="s">
        <v>411</v>
      </c>
      <c r="G24" s="88">
        <f t="shared" si="0"/>
        <v>295.2</v>
      </c>
      <c r="H24" s="88"/>
      <c r="I24" s="88">
        <v>295.2</v>
      </c>
      <c r="J24" s="88"/>
      <c r="K24" s="24"/>
      <c r="L24" s="41"/>
    </row>
    <row r="25" spans="1:12" ht="27" customHeight="1">
      <c r="A25" s="40"/>
      <c r="B25" s="86">
        <v>224</v>
      </c>
      <c r="C25" s="87" t="s">
        <v>249</v>
      </c>
      <c r="D25" s="87"/>
      <c r="E25" s="86">
        <v>302001</v>
      </c>
      <c r="F25" s="85" t="s">
        <v>209</v>
      </c>
      <c r="G25" s="88">
        <f t="shared" si="0"/>
        <v>60</v>
      </c>
      <c r="H25" s="88"/>
      <c r="I25" s="88">
        <v>60</v>
      </c>
      <c r="J25" s="88"/>
      <c r="K25" s="24"/>
      <c r="L25" s="41"/>
    </row>
    <row r="26" spans="1:12" ht="27" customHeight="1">
      <c r="A26" s="40"/>
      <c r="B26" s="86">
        <v>224</v>
      </c>
      <c r="C26" s="87" t="s">
        <v>249</v>
      </c>
      <c r="D26" s="87" t="s">
        <v>249</v>
      </c>
      <c r="E26" s="86">
        <v>302001</v>
      </c>
      <c r="F26" s="85" t="s">
        <v>210</v>
      </c>
      <c r="G26" s="88">
        <f t="shared" si="0"/>
        <v>60</v>
      </c>
      <c r="H26" s="88"/>
      <c r="I26" s="88">
        <v>60</v>
      </c>
      <c r="J26" s="88"/>
      <c r="K26" s="24"/>
      <c r="L26" s="42"/>
    </row>
    <row r="27" spans="1:12" ht="9.75" customHeight="1">
      <c r="A27" s="45"/>
      <c r="B27" s="46"/>
      <c r="C27" s="46"/>
      <c r="D27" s="46"/>
      <c r="E27" s="46"/>
      <c r="F27" s="45"/>
      <c r="G27" s="45"/>
      <c r="H27" s="45"/>
      <c r="I27" s="45"/>
      <c r="J27" s="46"/>
      <c r="K27" s="46"/>
      <c r="L27" s="47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5" topLeftCell="A6" activePane="bottomLeft" state="frozen"/>
      <selection pane="bottomLeft" activeCell="D10" sqref="D10"/>
    </sheetView>
  </sheetViews>
  <sheetFormatPr defaultColWidth="10" defaultRowHeight="13.5"/>
  <cols>
    <col min="1" max="1" width="1.5" style="32" customWidth="1"/>
    <col min="2" max="2" width="29.625" style="32" customWidth="1"/>
    <col min="3" max="3" width="11.625" style="32" customWidth="1"/>
    <col min="4" max="4" width="29.625" style="32" customWidth="1"/>
    <col min="5" max="5" width="11.625" style="32" customWidth="1"/>
    <col min="6" max="6" width="13.125" style="32" customWidth="1"/>
    <col min="7" max="8" width="11.25" style="32" customWidth="1"/>
    <col min="9" max="9" width="1.5" style="32" customWidth="1"/>
    <col min="10" max="12" width="9.75" style="32" customWidth="1"/>
    <col min="13" max="16384" width="10" style="32"/>
  </cols>
  <sheetData>
    <row r="1" spans="1:9" ht="24.95" customHeight="1">
      <c r="A1" s="58"/>
      <c r="B1" s="2"/>
      <c r="C1" s="59"/>
      <c r="D1" s="59"/>
      <c r="H1" s="60" t="s">
        <v>80</v>
      </c>
      <c r="I1" s="52" t="s">
        <v>0</v>
      </c>
    </row>
    <row r="2" spans="1:9" ht="22.9" customHeight="1">
      <c r="A2" s="61"/>
      <c r="B2" s="121" t="s">
        <v>81</v>
      </c>
      <c r="C2" s="121"/>
      <c r="D2" s="121"/>
      <c r="E2" s="121"/>
      <c r="F2" s="128"/>
      <c r="G2" s="128"/>
      <c r="H2" s="128"/>
      <c r="I2" s="63"/>
    </row>
    <row r="3" spans="1:9" ht="19.5" customHeight="1">
      <c r="A3" s="61"/>
      <c r="B3" s="125" t="s">
        <v>213</v>
      </c>
      <c r="C3" s="126"/>
      <c r="D3" s="34"/>
      <c r="F3" s="129" t="s">
        <v>2</v>
      </c>
      <c r="G3" s="129"/>
      <c r="H3" s="129"/>
      <c r="I3" s="64"/>
    </row>
    <row r="4" spans="1:9" ht="30" customHeight="1">
      <c r="A4" s="61"/>
      <c r="B4" s="122" t="s">
        <v>3</v>
      </c>
      <c r="C4" s="122"/>
      <c r="D4" s="122" t="s">
        <v>4</v>
      </c>
      <c r="E4" s="122"/>
      <c r="F4" s="122"/>
      <c r="G4" s="122"/>
      <c r="H4" s="122"/>
      <c r="I4" s="65"/>
    </row>
    <row r="5" spans="1:9" ht="30" customHeight="1">
      <c r="A5" s="61"/>
      <c r="B5" s="19" t="s">
        <v>5</v>
      </c>
      <c r="C5" s="19" t="s">
        <v>6</v>
      </c>
      <c r="D5" s="19" t="s">
        <v>5</v>
      </c>
      <c r="E5" s="19" t="s">
        <v>55</v>
      </c>
      <c r="F5" s="31" t="s">
        <v>82</v>
      </c>
      <c r="G5" s="31" t="s">
        <v>83</v>
      </c>
      <c r="H5" s="31" t="s">
        <v>84</v>
      </c>
      <c r="I5" s="52"/>
    </row>
    <row r="6" spans="1:9" ht="30" customHeight="1">
      <c r="A6" s="36"/>
      <c r="B6" s="23" t="s">
        <v>85</v>
      </c>
      <c r="C6" s="24">
        <v>2350.62</v>
      </c>
      <c r="D6" s="23" t="s">
        <v>86</v>
      </c>
      <c r="E6" s="24">
        <v>2350.62</v>
      </c>
      <c r="F6" s="24">
        <v>2350.62</v>
      </c>
      <c r="G6" s="24"/>
      <c r="H6" s="24"/>
      <c r="I6" s="42"/>
    </row>
    <row r="7" spans="1:9" ht="30" customHeight="1">
      <c r="A7" s="123"/>
      <c r="B7" s="23" t="s">
        <v>87</v>
      </c>
      <c r="C7" s="24">
        <v>2350.62</v>
      </c>
      <c r="D7" s="23" t="s">
        <v>88</v>
      </c>
      <c r="E7" s="24"/>
      <c r="F7" s="24"/>
      <c r="G7" s="24"/>
      <c r="H7" s="24"/>
      <c r="I7" s="42"/>
    </row>
    <row r="8" spans="1:9" ht="30" customHeight="1">
      <c r="A8" s="123"/>
      <c r="B8" s="23" t="s">
        <v>89</v>
      </c>
      <c r="C8" s="24"/>
      <c r="D8" s="23" t="s">
        <v>90</v>
      </c>
      <c r="E8" s="24"/>
      <c r="F8" s="24"/>
      <c r="G8" s="24"/>
      <c r="H8" s="24"/>
      <c r="I8" s="42"/>
    </row>
    <row r="9" spans="1:9" ht="30" customHeight="1">
      <c r="A9" s="123"/>
      <c r="B9" s="23" t="s">
        <v>91</v>
      </c>
      <c r="C9" s="24"/>
      <c r="D9" s="23" t="s">
        <v>92</v>
      </c>
      <c r="E9" s="24"/>
      <c r="F9" s="24"/>
      <c r="G9" s="24"/>
      <c r="H9" s="24"/>
      <c r="I9" s="42"/>
    </row>
    <row r="10" spans="1:9" ht="30" customHeight="1">
      <c r="A10" s="36"/>
      <c r="B10" s="23" t="s">
        <v>93</v>
      </c>
      <c r="C10" s="24"/>
      <c r="D10" s="23" t="s">
        <v>94</v>
      </c>
      <c r="E10" s="24"/>
      <c r="F10" s="24"/>
      <c r="G10" s="24"/>
      <c r="H10" s="24"/>
      <c r="I10" s="42"/>
    </row>
    <row r="11" spans="1:9" ht="30" customHeight="1">
      <c r="A11" s="123"/>
      <c r="B11" s="23" t="s">
        <v>87</v>
      </c>
      <c r="C11" s="24"/>
      <c r="D11" s="23" t="s">
        <v>95</v>
      </c>
      <c r="E11" s="24"/>
      <c r="F11" s="24"/>
      <c r="G11" s="24"/>
      <c r="H11" s="24"/>
      <c r="I11" s="42"/>
    </row>
    <row r="12" spans="1:9" ht="30" customHeight="1">
      <c r="A12" s="123"/>
      <c r="B12" s="23" t="s">
        <v>89</v>
      </c>
      <c r="C12" s="24"/>
      <c r="D12" s="23" t="s">
        <v>96</v>
      </c>
      <c r="E12" s="24"/>
      <c r="F12" s="24"/>
      <c r="G12" s="24"/>
      <c r="H12" s="24"/>
      <c r="I12" s="42"/>
    </row>
    <row r="13" spans="1:9" ht="30" customHeight="1">
      <c r="A13" s="123"/>
      <c r="B13" s="23" t="s">
        <v>91</v>
      </c>
      <c r="C13" s="24"/>
      <c r="D13" s="23" t="s">
        <v>97</v>
      </c>
      <c r="E13" s="24"/>
      <c r="F13" s="24"/>
      <c r="G13" s="24"/>
      <c r="H13" s="24"/>
      <c r="I13" s="42"/>
    </row>
    <row r="14" spans="1:9" ht="30" customHeight="1">
      <c r="A14" s="123"/>
      <c r="B14" s="23" t="s">
        <v>79</v>
      </c>
      <c r="C14" s="24"/>
      <c r="D14" s="23" t="s">
        <v>98</v>
      </c>
      <c r="E14" s="24">
        <v>162.46</v>
      </c>
      <c r="F14" s="24">
        <v>162.46</v>
      </c>
      <c r="G14" s="24"/>
      <c r="H14" s="24"/>
      <c r="I14" s="42"/>
    </row>
    <row r="15" spans="1:9" ht="30" customHeight="1">
      <c r="A15" s="123"/>
      <c r="B15" s="23" t="s">
        <v>79</v>
      </c>
      <c r="C15" s="24"/>
      <c r="D15" s="23" t="s">
        <v>99</v>
      </c>
      <c r="E15" s="24"/>
      <c r="F15" s="24"/>
      <c r="G15" s="24"/>
      <c r="H15" s="24"/>
      <c r="I15" s="42"/>
    </row>
    <row r="16" spans="1:9" ht="30" customHeight="1">
      <c r="A16" s="123"/>
      <c r="B16" s="23" t="s">
        <v>79</v>
      </c>
      <c r="C16" s="24"/>
      <c r="D16" s="23" t="s">
        <v>100</v>
      </c>
      <c r="E16" s="24"/>
      <c r="F16" s="24"/>
      <c r="G16" s="24"/>
      <c r="H16" s="24"/>
      <c r="I16" s="42"/>
    </row>
    <row r="17" spans="1:9" ht="30" customHeight="1">
      <c r="A17" s="123"/>
      <c r="B17" s="23" t="s">
        <v>79</v>
      </c>
      <c r="C17" s="24"/>
      <c r="D17" s="23" t="s">
        <v>101</v>
      </c>
      <c r="E17" s="24"/>
      <c r="F17" s="24"/>
      <c r="G17" s="24"/>
      <c r="H17" s="24"/>
      <c r="I17" s="42"/>
    </row>
    <row r="18" spans="1:9" ht="30" customHeight="1">
      <c r="A18" s="123"/>
      <c r="B18" s="23" t="s">
        <v>79</v>
      </c>
      <c r="C18" s="24"/>
      <c r="D18" s="23" t="s">
        <v>102</v>
      </c>
      <c r="E18" s="24">
        <v>196</v>
      </c>
      <c r="F18" s="24">
        <v>196</v>
      </c>
      <c r="G18" s="24"/>
      <c r="H18" s="24"/>
      <c r="I18" s="42"/>
    </row>
    <row r="19" spans="1:9" ht="30" customHeight="1">
      <c r="A19" s="123"/>
      <c r="B19" s="23" t="s">
        <v>79</v>
      </c>
      <c r="C19" s="24"/>
      <c r="D19" s="23" t="s">
        <v>103</v>
      </c>
      <c r="E19" s="24"/>
      <c r="F19" s="24"/>
      <c r="G19" s="24"/>
      <c r="H19" s="24"/>
      <c r="I19" s="42"/>
    </row>
    <row r="20" spans="1:9" ht="30" customHeight="1">
      <c r="A20" s="123"/>
      <c r="B20" s="23" t="s">
        <v>79</v>
      </c>
      <c r="C20" s="24"/>
      <c r="D20" s="23" t="s">
        <v>104</v>
      </c>
      <c r="E20" s="24"/>
      <c r="F20" s="24"/>
      <c r="G20" s="24"/>
      <c r="H20" s="24"/>
      <c r="I20" s="42"/>
    </row>
    <row r="21" spans="1:9" ht="30" customHeight="1">
      <c r="A21" s="123"/>
      <c r="B21" s="23" t="s">
        <v>79</v>
      </c>
      <c r="C21" s="24"/>
      <c r="D21" s="23" t="s">
        <v>105</v>
      </c>
      <c r="E21" s="24"/>
      <c r="F21" s="24"/>
      <c r="G21" s="24"/>
      <c r="H21" s="24"/>
      <c r="I21" s="42"/>
    </row>
    <row r="22" spans="1:9" ht="30" customHeight="1">
      <c r="A22" s="123"/>
      <c r="B22" s="23" t="s">
        <v>79</v>
      </c>
      <c r="C22" s="24"/>
      <c r="D22" s="23" t="s">
        <v>106</v>
      </c>
      <c r="E22" s="24"/>
      <c r="F22" s="24"/>
      <c r="G22" s="24"/>
      <c r="H22" s="24"/>
      <c r="I22" s="42"/>
    </row>
    <row r="23" spans="1:9" ht="30" customHeight="1">
      <c r="A23" s="123"/>
      <c r="B23" s="23" t="s">
        <v>79</v>
      </c>
      <c r="C23" s="24"/>
      <c r="D23" s="23" t="s">
        <v>107</v>
      </c>
      <c r="E23" s="24"/>
      <c r="F23" s="24"/>
      <c r="G23" s="24"/>
      <c r="H23" s="24"/>
      <c r="I23" s="42"/>
    </row>
    <row r="24" spans="1:9" ht="30" customHeight="1">
      <c r="A24" s="123"/>
      <c r="B24" s="23" t="s">
        <v>79</v>
      </c>
      <c r="C24" s="24"/>
      <c r="D24" s="23" t="s">
        <v>108</v>
      </c>
      <c r="E24" s="24"/>
      <c r="F24" s="24"/>
      <c r="G24" s="24"/>
      <c r="H24" s="24"/>
      <c r="I24" s="42"/>
    </row>
    <row r="25" spans="1:9" ht="30" customHeight="1">
      <c r="A25" s="123"/>
      <c r="B25" s="23" t="s">
        <v>79</v>
      </c>
      <c r="C25" s="24"/>
      <c r="D25" s="23" t="s">
        <v>109</v>
      </c>
      <c r="E25" s="24"/>
      <c r="F25" s="24"/>
      <c r="G25" s="24"/>
      <c r="H25" s="24"/>
      <c r="I25" s="42"/>
    </row>
    <row r="26" spans="1:9" ht="30" customHeight="1">
      <c r="A26" s="123"/>
      <c r="B26" s="23" t="s">
        <v>79</v>
      </c>
      <c r="C26" s="24"/>
      <c r="D26" s="23" t="s">
        <v>110</v>
      </c>
      <c r="E26" s="24">
        <v>126.73</v>
      </c>
      <c r="F26" s="24">
        <v>126.73</v>
      </c>
      <c r="G26" s="24"/>
      <c r="H26" s="24"/>
      <c r="I26" s="42"/>
    </row>
    <row r="27" spans="1:9" ht="30" customHeight="1">
      <c r="A27" s="123"/>
      <c r="B27" s="23" t="s">
        <v>79</v>
      </c>
      <c r="C27" s="24"/>
      <c r="D27" s="23" t="s">
        <v>111</v>
      </c>
      <c r="E27" s="24"/>
      <c r="F27" s="24"/>
      <c r="G27" s="24"/>
      <c r="H27" s="24"/>
      <c r="I27" s="42"/>
    </row>
    <row r="28" spans="1:9" ht="30" customHeight="1">
      <c r="A28" s="123"/>
      <c r="B28" s="23" t="s">
        <v>79</v>
      </c>
      <c r="C28" s="24"/>
      <c r="D28" s="23" t="s">
        <v>112</v>
      </c>
      <c r="E28" s="24"/>
      <c r="F28" s="24"/>
      <c r="G28" s="24"/>
      <c r="H28" s="24"/>
      <c r="I28" s="42"/>
    </row>
    <row r="29" spans="1:9" ht="30" customHeight="1">
      <c r="A29" s="123"/>
      <c r="B29" s="23" t="s">
        <v>79</v>
      </c>
      <c r="C29" s="24"/>
      <c r="D29" s="23" t="s">
        <v>113</v>
      </c>
      <c r="E29" s="24">
        <v>1865.43</v>
      </c>
      <c r="F29" s="24">
        <v>1865.43</v>
      </c>
      <c r="G29" s="24"/>
      <c r="H29" s="24"/>
      <c r="I29" s="42"/>
    </row>
    <row r="30" spans="1:9" ht="30" customHeight="1">
      <c r="A30" s="123"/>
      <c r="B30" s="23" t="s">
        <v>79</v>
      </c>
      <c r="C30" s="24"/>
      <c r="D30" s="23" t="s">
        <v>114</v>
      </c>
      <c r="E30" s="24"/>
      <c r="F30" s="24"/>
      <c r="G30" s="24"/>
      <c r="H30" s="24"/>
      <c r="I30" s="42"/>
    </row>
    <row r="31" spans="1:9" ht="30" customHeight="1">
      <c r="A31" s="123"/>
      <c r="B31" s="23" t="s">
        <v>79</v>
      </c>
      <c r="C31" s="24"/>
      <c r="D31" s="23" t="s">
        <v>115</v>
      </c>
      <c r="E31" s="24"/>
      <c r="F31" s="24"/>
      <c r="G31" s="24"/>
      <c r="H31" s="24"/>
      <c r="I31" s="42"/>
    </row>
    <row r="32" spans="1:9" ht="30" customHeight="1">
      <c r="A32" s="123"/>
      <c r="B32" s="23" t="s">
        <v>79</v>
      </c>
      <c r="C32" s="24"/>
      <c r="D32" s="23" t="s">
        <v>116</v>
      </c>
      <c r="E32" s="24"/>
      <c r="F32" s="24"/>
      <c r="G32" s="24"/>
      <c r="H32" s="24"/>
      <c r="I32" s="42"/>
    </row>
    <row r="33" spans="1:9" ht="30" customHeight="1">
      <c r="A33" s="123"/>
      <c r="B33" s="23" t="s">
        <v>79</v>
      </c>
      <c r="C33" s="24"/>
      <c r="D33" s="23" t="s">
        <v>117</v>
      </c>
      <c r="E33" s="24"/>
      <c r="F33" s="24"/>
      <c r="G33" s="24"/>
      <c r="H33" s="24"/>
      <c r="I33" s="42"/>
    </row>
    <row r="34" spans="1:9" ht="9.75" customHeight="1">
      <c r="A34" s="62"/>
      <c r="B34" s="62"/>
      <c r="C34" s="62"/>
      <c r="D34" s="34"/>
      <c r="E34" s="62"/>
      <c r="F34" s="62"/>
      <c r="G34" s="62"/>
      <c r="H34" s="62"/>
      <c r="I34" s="53"/>
    </row>
  </sheetData>
  <mergeCells count="7">
    <mergeCell ref="A7:A9"/>
    <mergeCell ref="A11:A33"/>
    <mergeCell ref="B2:H2"/>
    <mergeCell ref="B3:C3"/>
    <mergeCell ref="F3:H3"/>
    <mergeCell ref="B4:C4"/>
    <mergeCell ref="D4:H4"/>
  </mergeCells>
  <phoneticPr fontId="23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4"/>
  <sheetViews>
    <sheetView workbookViewId="0">
      <pane ySplit="6" topLeftCell="A7" activePane="bottomLeft" state="frozen"/>
      <selection pane="bottomLeft" activeCell="F7" sqref="F7"/>
    </sheetView>
  </sheetViews>
  <sheetFormatPr defaultColWidth="10" defaultRowHeight="13.5"/>
  <cols>
    <col min="1" max="1" width="1.5" style="32" customWidth="1"/>
    <col min="2" max="3" width="5.875" style="32" customWidth="1"/>
    <col min="4" max="4" width="11.625" style="32" customWidth="1"/>
    <col min="5" max="5" width="27.375" style="32" customWidth="1"/>
    <col min="6" max="6" width="10.25" style="32" customWidth="1"/>
    <col min="7" max="7" width="10.375" style="32" customWidth="1"/>
    <col min="8" max="8" width="10.25" style="32" customWidth="1"/>
    <col min="9" max="9" width="10.5" style="32" customWidth="1"/>
    <col min="10" max="39" width="8.75" style="32" customWidth="1"/>
    <col min="40" max="40" width="1.5" style="32" customWidth="1"/>
    <col min="41" max="42" width="9.75" style="32" customWidth="1"/>
    <col min="43" max="16384" width="10" style="32"/>
  </cols>
  <sheetData>
    <row r="1" spans="1:40" ht="24.95" customHeight="1">
      <c r="A1" s="48"/>
      <c r="B1" s="2"/>
      <c r="C1" s="2"/>
      <c r="D1" s="49"/>
      <c r="E1" s="49"/>
      <c r="F1" s="33"/>
      <c r="G1" s="33"/>
      <c r="H1" s="33"/>
      <c r="I1" s="49"/>
      <c r="J1" s="49"/>
      <c r="K1" s="33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0" t="s">
        <v>118</v>
      </c>
      <c r="AN1" s="56"/>
    </row>
    <row r="2" spans="1:40" ht="22.9" customHeight="1">
      <c r="A2" s="33"/>
      <c r="B2" s="124" t="s">
        <v>119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56"/>
    </row>
    <row r="3" spans="1:40" ht="19.5" customHeight="1">
      <c r="A3" s="37"/>
      <c r="B3" s="125" t="s">
        <v>214</v>
      </c>
      <c r="C3" s="126"/>
      <c r="D3" s="126"/>
      <c r="E3" s="126"/>
      <c r="F3" s="54"/>
      <c r="G3" s="37"/>
      <c r="H3" s="51"/>
      <c r="I3" s="54"/>
      <c r="J3" s="54"/>
      <c r="K3" s="55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130" t="s">
        <v>2</v>
      </c>
      <c r="AM3" s="130"/>
      <c r="AN3" s="57"/>
    </row>
    <row r="4" spans="1:40" ht="24.4" customHeight="1">
      <c r="A4" s="36"/>
      <c r="B4" s="127" t="s">
        <v>5</v>
      </c>
      <c r="C4" s="127"/>
      <c r="D4" s="127"/>
      <c r="E4" s="127"/>
      <c r="F4" s="127" t="s">
        <v>120</v>
      </c>
      <c r="G4" s="127" t="s">
        <v>121</v>
      </c>
      <c r="H4" s="127"/>
      <c r="I4" s="127"/>
      <c r="J4" s="127"/>
      <c r="K4" s="127"/>
      <c r="L4" s="127"/>
      <c r="M4" s="127"/>
      <c r="N4" s="127"/>
      <c r="O4" s="127"/>
      <c r="P4" s="127"/>
      <c r="Q4" s="127" t="s">
        <v>122</v>
      </c>
      <c r="R4" s="127"/>
      <c r="S4" s="127"/>
      <c r="T4" s="127"/>
      <c r="U4" s="127"/>
      <c r="V4" s="127"/>
      <c r="W4" s="127"/>
      <c r="X4" s="127"/>
      <c r="Y4" s="127"/>
      <c r="Z4" s="127"/>
      <c r="AA4" s="127" t="s">
        <v>123</v>
      </c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52"/>
    </row>
    <row r="5" spans="1:40" ht="24.4" customHeight="1">
      <c r="A5" s="36"/>
      <c r="B5" s="127" t="s">
        <v>75</v>
      </c>
      <c r="C5" s="127"/>
      <c r="D5" s="127" t="s">
        <v>66</v>
      </c>
      <c r="E5" s="127" t="s">
        <v>67</v>
      </c>
      <c r="F5" s="127"/>
      <c r="G5" s="127" t="s">
        <v>55</v>
      </c>
      <c r="H5" s="127" t="s">
        <v>124</v>
      </c>
      <c r="I5" s="127"/>
      <c r="J5" s="127"/>
      <c r="K5" s="127" t="s">
        <v>125</v>
      </c>
      <c r="L5" s="127"/>
      <c r="M5" s="127"/>
      <c r="N5" s="127" t="s">
        <v>126</v>
      </c>
      <c r="O5" s="127"/>
      <c r="P5" s="127"/>
      <c r="Q5" s="127" t="s">
        <v>55</v>
      </c>
      <c r="R5" s="127" t="s">
        <v>124</v>
      </c>
      <c r="S5" s="127"/>
      <c r="T5" s="127"/>
      <c r="U5" s="127" t="s">
        <v>125</v>
      </c>
      <c r="V5" s="127"/>
      <c r="W5" s="127"/>
      <c r="X5" s="127" t="s">
        <v>126</v>
      </c>
      <c r="Y5" s="127"/>
      <c r="Z5" s="127"/>
      <c r="AA5" s="127" t="s">
        <v>55</v>
      </c>
      <c r="AB5" s="127" t="s">
        <v>124</v>
      </c>
      <c r="AC5" s="127"/>
      <c r="AD5" s="127"/>
      <c r="AE5" s="127" t="s">
        <v>125</v>
      </c>
      <c r="AF5" s="127"/>
      <c r="AG5" s="127"/>
      <c r="AH5" s="127" t="s">
        <v>126</v>
      </c>
      <c r="AI5" s="127"/>
      <c r="AJ5" s="127"/>
      <c r="AK5" s="127" t="s">
        <v>127</v>
      </c>
      <c r="AL5" s="127"/>
      <c r="AM5" s="127"/>
      <c r="AN5" s="52"/>
    </row>
    <row r="6" spans="1:40" ht="39" customHeight="1">
      <c r="A6" s="34"/>
      <c r="B6" s="31" t="s">
        <v>76</v>
      </c>
      <c r="C6" s="31" t="s">
        <v>77</v>
      </c>
      <c r="D6" s="127"/>
      <c r="E6" s="127"/>
      <c r="F6" s="127"/>
      <c r="G6" s="127"/>
      <c r="H6" s="31" t="s">
        <v>128</v>
      </c>
      <c r="I6" s="31" t="s">
        <v>71</v>
      </c>
      <c r="J6" s="31" t="s">
        <v>72</v>
      </c>
      <c r="K6" s="31" t="s">
        <v>128</v>
      </c>
      <c r="L6" s="31" t="s">
        <v>71</v>
      </c>
      <c r="M6" s="31" t="s">
        <v>72</v>
      </c>
      <c r="N6" s="31" t="s">
        <v>128</v>
      </c>
      <c r="O6" s="31" t="s">
        <v>129</v>
      </c>
      <c r="P6" s="31" t="s">
        <v>130</v>
      </c>
      <c r="Q6" s="127"/>
      <c r="R6" s="31" t="s">
        <v>128</v>
      </c>
      <c r="S6" s="31" t="s">
        <v>71</v>
      </c>
      <c r="T6" s="31" t="s">
        <v>72</v>
      </c>
      <c r="U6" s="31" t="s">
        <v>128</v>
      </c>
      <c r="V6" s="31" t="s">
        <v>71</v>
      </c>
      <c r="W6" s="31" t="s">
        <v>72</v>
      </c>
      <c r="X6" s="31" t="s">
        <v>128</v>
      </c>
      <c r="Y6" s="31" t="s">
        <v>129</v>
      </c>
      <c r="Z6" s="31" t="s">
        <v>130</v>
      </c>
      <c r="AA6" s="127"/>
      <c r="AB6" s="31" t="s">
        <v>128</v>
      </c>
      <c r="AC6" s="31" t="s">
        <v>71</v>
      </c>
      <c r="AD6" s="31" t="s">
        <v>72</v>
      </c>
      <c r="AE6" s="31" t="s">
        <v>128</v>
      </c>
      <c r="AF6" s="31" t="s">
        <v>71</v>
      </c>
      <c r="AG6" s="31" t="s">
        <v>72</v>
      </c>
      <c r="AH6" s="31" t="s">
        <v>128</v>
      </c>
      <c r="AI6" s="31" t="s">
        <v>129</v>
      </c>
      <c r="AJ6" s="31" t="s">
        <v>130</v>
      </c>
      <c r="AK6" s="31" t="s">
        <v>128</v>
      </c>
      <c r="AL6" s="31" t="s">
        <v>129</v>
      </c>
      <c r="AM6" s="31" t="s">
        <v>130</v>
      </c>
      <c r="AN6" s="52"/>
    </row>
    <row r="7" spans="1:40" ht="22.9" customHeight="1">
      <c r="A7" s="36"/>
      <c r="B7" s="79"/>
      <c r="C7" s="79"/>
      <c r="D7" s="90" t="s">
        <v>215</v>
      </c>
      <c r="E7" s="19" t="s">
        <v>68</v>
      </c>
      <c r="F7" s="22">
        <v>2350.62</v>
      </c>
      <c r="G7" s="22">
        <v>2350.62</v>
      </c>
      <c r="H7" s="22">
        <v>2350.62</v>
      </c>
      <c r="I7" s="22">
        <v>1799.42</v>
      </c>
      <c r="J7" s="22">
        <v>551.20000000000005</v>
      </c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52"/>
    </row>
    <row r="8" spans="1:40" s="103" customFormat="1" ht="22.9" customHeight="1">
      <c r="A8" s="104"/>
      <c r="B8" s="90" t="s">
        <v>19</v>
      </c>
      <c r="C8" s="90" t="s">
        <v>19</v>
      </c>
      <c r="D8" s="90" t="s">
        <v>215</v>
      </c>
      <c r="E8" s="91" t="s">
        <v>246</v>
      </c>
      <c r="F8" s="89">
        <f>G8</f>
        <v>2350.62</v>
      </c>
      <c r="G8" s="89">
        <f>H8</f>
        <v>2350.62</v>
      </c>
      <c r="H8" s="89">
        <f>I8+J8</f>
        <v>2350.62</v>
      </c>
      <c r="I8" s="89">
        <v>1799.42</v>
      </c>
      <c r="J8" s="89">
        <v>551.20000000000005</v>
      </c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105"/>
    </row>
    <row r="9" spans="1:40" s="103" customFormat="1" ht="22.9" customHeight="1">
      <c r="A9" s="104"/>
      <c r="B9" s="90">
        <v>301</v>
      </c>
      <c r="C9" s="90" t="s">
        <v>19</v>
      </c>
      <c r="D9" s="90" t="s">
        <v>215</v>
      </c>
      <c r="E9" s="91" t="s">
        <v>217</v>
      </c>
      <c r="F9" s="89">
        <f t="shared" ref="F9:F34" si="0">G9</f>
        <v>1484.93</v>
      </c>
      <c r="G9" s="89">
        <f t="shared" ref="G9:G34" si="1">H9</f>
        <v>1484.93</v>
      </c>
      <c r="H9" s="89">
        <f t="shared" ref="H9:H34" si="2">I9+J9</f>
        <v>1484.93</v>
      </c>
      <c r="I9" s="89">
        <v>1484.93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105"/>
    </row>
    <row r="10" spans="1:40" ht="22.9" customHeight="1">
      <c r="A10" s="36"/>
      <c r="B10" s="90">
        <v>301</v>
      </c>
      <c r="C10" s="92" t="s">
        <v>218</v>
      </c>
      <c r="D10" s="90" t="s">
        <v>215</v>
      </c>
      <c r="E10" s="91" t="s">
        <v>219</v>
      </c>
      <c r="F10" s="88">
        <f t="shared" si="0"/>
        <v>364.1</v>
      </c>
      <c r="G10" s="88">
        <f t="shared" si="1"/>
        <v>364.1</v>
      </c>
      <c r="H10" s="88">
        <f t="shared" si="2"/>
        <v>364.1</v>
      </c>
      <c r="I10" s="88">
        <v>364.1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52"/>
    </row>
    <row r="11" spans="1:40" ht="22.9" customHeight="1">
      <c r="A11" s="36"/>
      <c r="B11" s="90">
        <v>301</v>
      </c>
      <c r="C11" s="92" t="s">
        <v>243</v>
      </c>
      <c r="D11" s="90" t="s">
        <v>215</v>
      </c>
      <c r="E11" s="91" t="s">
        <v>220</v>
      </c>
      <c r="F11" s="88">
        <f t="shared" si="0"/>
        <v>525.38</v>
      </c>
      <c r="G11" s="88">
        <f t="shared" si="1"/>
        <v>525.38</v>
      </c>
      <c r="H11" s="88">
        <f t="shared" si="2"/>
        <v>525.38</v>
      </c>
      <c r="I11" s="88">
        <v>525.38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52"/>
    </row>
    <row r="12" spans="1:40" ht="22.9" customHeight="1">
      <c r="A12" s="36"/>
      <c r="B12" s="90">
        <v>301</v>
      </c>
      <c r="C12" s="92" t="s">
        <v>412</v>
      </c>
      <c r="D12" s="90" t="s">
        <v>215</v>
      </c>
      <c r="E12" s="91" t="s">
        <v>221</v>
      </c>
      <c r="F12" s="88">
        <f t="shared" si="0"/>
        <v>21.56</v>
      </c>
      <c r="G12" s="88">
        <f t="shared" si="1"/>
        <v>21.56</v>
      </c>
      <c r="H12" s="88">
        <f t="shared" si="2"/>
        <v>21.56</v>
      </c>
      <c r="I12" s="88">
        <v>21.56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52"/>
    </row>
    <row r="13" spans="1:40" ht="22.9" customHeight="1">
      <c r="A13" s="36"/>
      <c r="B13" s="90">
        <v>301</v>
      </c>
      <c r="C13" s="92" t="s">
        <v>413</v>
      </c>
      <c r="D13" s="90" t="s">
        <v>215</v>
      </c>
      <c r="E13" s="91" t="s">
        <v>222</v>
      </c>
      <c r="F13" s="88">
        <f t="shared" si="0"/>
        <v>145.03</v>
      </c>
      <c r="G13" s="88">
        <f t="shared" si="1"/>
        <v>145.03</v>
      </c>
      <c r="H13" s="88">
        <f t="shared" si="2"/>
        <v>145.03</v>
      </c>
      <c r="I13" s="88">
        <v>145.03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52"/>
    </row>
    <row r="14" spans="1:40" ht="22.9" customHeight="1">
      <c r="A14" s="36"/>
      <c r="B14" s="90">
        <v>301</v>
      </c>
      <c r="C14" s="92" t="s">
        <v>414</v>
      </c>
      <c r="D14" s="90" t="s">
        <v>215</v>
      </c>
      <c r="E14" s="91" t="s">
        <v>223</v>
      </c>
      <c r="F14" s="88">
        <f t="shared" si="0"/>
        <v>116.81</v>
      </c>
      <c r="G14" s="88">
        <f t="shared" si="1"/>
        <v>116.81</v>
      </c>
      <c r="H14" s="88">
        <f t="shared" si="2"/>
        <v>116.81</v>
      </c>
      <c r="I14" s="88">
        <v>116.81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52"/>
    </row>
    <row r="15" spans="1:40" ht="22.9" customHeight="1">
      <c r="A15" s="36"/>
      <c r="B15" s="90">
        <v>301</v>
      </c>
      <c r="C15" s="92" t="s">
        <v>415</v>
      </c>
      <c r="D15" s="90" t="s">
        <v>215</v>
      </c>
      <c r="E15" s="91" t="s">
        <v>224</v>
      </c>
      <c r="F15" s="88">
        <f t="shared" si="0"/>
        <v>81.23</v>
      </c>
      <c r="G15" s="88">
        <f t="shared" si="1"/>
        <v>81.23</v>
      </c>
      <c r="H15" s="88">
        <f t="shared" si="2"/>
        <v>81.23</v>
      </c>
      <c r="I15" s="88">
        <v>81.23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52"/>
    </row>
    <row r="16" spans="1:40" ht="22.9" customHeight="1">
      <c r="A16" s="36"/>
      <c r="B16" s="90">
        <v>301</v>
      </c>
      <c r="C16" s="92" t="s">
        <v>416</v>
      </c>
      <c r="D16" s="90" t="s">
        <v>215</v>
      </c>
      <c r="E16" s="91" t="s">
        <v>225</v>
      </c>
      <c r="F16" s="88">
        <f t="shared" si="0"/>
        <v>6.88</v>
      </c>
      <c r="G16" s="88">
        <f t="shared" si="1"/>
        <v>6.88</v>
      </c>
      <c r="H16" s="88">
        <f t="shared" si="2"/>
        <v>6.88</v>
      </c>
      <c r="I16" s="88">
        <v>6.88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52"/>
    </row>
    <row r="17" spans="1:40" ht="22.9" customHeight="1">
      <c r="A17" s="36"/>
      <c r="B17" s="90">
        <v>301</v>
      </c>
      <c r="C17" s="92" t="s">
        <v>417</v>
      </c>
      <c r="D17" s="90" t="s">
        <v>215</v>
      </c>
      <c r="E17" s="91" t="s">
        <v>226</v>
      </c>
      <c r="F17" s="88">
        <f t="shared" si="0"/>
        <v>3.58</v>
      </c>
      <c r="G17" s="88">
        <f t="shared" si="1"/>
        <v>3.58</v>
      </c>
      <c r="H17" s="88">
        <f t="shared" si="2"/>
        <v>3.58</v>
      </c>
      <c r="I17" s="88">
        <v>3.58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52"/>
    </row>
    <row r="18" spans="1:40" ht="22.9" customHeight="1">
      <c r="A18" s="36"/>
      <c r="B18" s="90">
        <v>301</v>
      </c>
      <c r="C18" s="92" t="s">
        <v>418</v>
      </c>
      <c r="D18" s="90" t="s">
        <v>215</v>
      </c>
      <c r="E18" s="91" t="s">
        <v>227</v>
      </c>
      <c r="F18" s="88">
        <f t="shared" si="0"/>
        <v>126.73</v>
      </c>
      <c r="G18" s="88">
        <f t="shared" si="1"/>
        <v>126.73</v>
      </c>
      <c r="H18" s="88">
        <f t="shared" si="2"/>
        <v>126.73</v>
      </c>
      <c r="I18" s="88">
        <v>126.73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52"/>
    </row>
    <row r="19" spans="1:40" ht="22.9" customHeight="1">
      <c r="A19" s="36"/>
      <c r="B19" s="90">
        <v>301</v>
      </c>
      <c r="C19" s="92" t="s">
        <v>419</v>
      </c>
      <c r="D19" s="90" t="s">
        <v>215</v>
      </c>
      <c r="E19" s="91" t="s">
        <v>228</v>
      </c>
      <c r="F19" s="88">
        <f t="shared" si="0"/>
        <v>93.63</v>
      </c>
      <c r="G19" s="88">
        <f t="shared" si="1"/>
        <v>93.63</v>
      </c>
      <c r="H19" s="88">
        <f t="shared" si="2"/>
        <v>93.63</v>
      </c>
      <c r="I19" s="88">
        <v>93.63</v>
      </c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52"/>
    </row>
    <row r="20" spans="1:40" s="103" customFormat="1" ht="22.9" customHeight="1">
      <c r="A20" s="104"/>
      <c r="B20" s="90">
        <v>302</v>
      </c>
      <c r="C20" s="92"/>
      <c r="D20" s="90" t="s">
        <v>215</v>
      </c>
      <c r="E20" s="91" t="s">
        <v>229</v>
      </c>
      <c r="F20" s="89">
        <f t="shared" si="0"/>
        <v>827.17000000000007</v>
      </c>
      <c r="G20" s="89">
        <f t="shared" si="1"/>
        <v>827.17000000000007</v>
      </c>
      <c r="H20" s="89">
        <f t="shared" si="2"/>
        <v>827.17000000000007</v>
      </c>
      <c r="I20" s="89">
        <v>275.97000000000003</v>
      </c>
      <c r="J20" s="89">
        <v>551.20000000000005</v>
      </c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105"/>
    </row>
    <row r="21" spans="1:40" ht="22.9" customHeight="1">
      <c r="A21" s="36"/>
      <c r="B21" s="90">
        <v>302</v>
      </c>
      <c r="C21" s="92" t="s">
        <v>218</v>
      </c>
      <c r="D21" s="90" t="s">
        <v>215</v>
      </c>
      <c r="E21" s="91" t="s">
        <v>230</v>
      </c>
      <c r="F21" s="88">
        <f t="shared" si="0"/>
        <v>26.31</v>
      </c>
      <c r="G21" s="88">
        <f t="shared" si="1"/>
        <v>26.31</v>
      </c>
      <c r="H21" s="88">
        <f t="shared" si="2"/>
        <v>26.31</v>
      </c>
      <c r="I21" s="88">
        <v>26.31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52"/>
    </row>
    <row r="22" spans="1:40" ht="22.5" customHeight="1">
      <c r="A22" s="36"/>
      <c r="B22" s="90">
        <v>302</v>
      </c>
      <c r="C22" s="92" t="s">
        <v>242</v>
      </c>
      <c r="D22" s="90" t="s">
        <v>215</v>
      </c>
      <c r="E22" s="91" t="s">
        <v>231</v>
      </c>
      <c r="F22" s="88">
        <f t="shared" si="0"/>
        <v>2.63</v>
      </c>
      <c r="G22" s="88">
        <f t="shared" si="1"/>
        <v>2.63</v>
      </c>
      <c r="H22" s="88">
        <f t="shared" si="2"/>
        <v>2.63</v>
      </c>
      <c r="I22" s="88">
        <v>2.63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52"/>
    </row>
    <row r="23" spans="1:40" ht="22.5" customHeight="1">
      <c r="A23" s="36"/>
      <c r="B23" s="90">
        <v>302</v>
      </c>
      <c r="C23" s="92" t="s">
        <v>420</v>
      </c>
      <c r="D23" s="90" t="s">
        <v>215</v>
      </c>
      <c r="E23" s="91" t="s">
        <v>232</v>
      </c>
      <c r="F23" s="88">
        <f t="shared" si="0"/>
        <v>6.58</v>
      </c>
      <c r="G23" s="88">
        <f t="shared" si="1"/>
        <v>6.58</v>
      </c>
      <c r="H23" s="88">
        <f t="shared" si="2"/>
        <v>6.58</v>
      </c>
      <c r="I23" s="88">
        <v>6.58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52"/>
    </row>
    <row r="24" spans="1:40" ht="22.5" customHeight="1">
      <c r="A24" s="36"/>
      <c r="B24" s="90">
        <v>302</v>
      </c>
      <c r="C24" s="92" t="s">
        <v>413</v>
      </c>
      <c r="D24" s="90" t="s">
        <v>215</v>
      </c>
      <c r="E24" s="91" t="s">
        <v>233</v>
      </c>
      <c r="F24" s="88">
        <f t="shared" si="0"/>
        <v>11.55</v>
      </c>
      <c r="G24" s="88">
        <f t="shared" si="1"/>
        <v>11.55</v>
      </c>
      <c r="H24" s="88">
        <f t="shared" si="2"/>
        <v>11.55</v>
      </c>
      <c r="I24" s="88">
        <v>11.55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52"/>
    </row>
    <row r="25" spans="1:40" ht="22.5" customHeight="1">
      <c r="A25" s="36"/>
      <c r="B25" s="90">
        <v>302</v>
      </c>
      <c r="C25" s="92" t="s">
        <v>416</v>
      </c>
      <c r="D25" s="90" t="s">
        <v>215</v>
      </c>
      <c r="E25" s="91" t="s">
        <v>234</v>
      </c>
      <c r="F25" s="88">
        <f t="shared" si="0"/>
        <v>78.95</v>
      </c>
      <c r="G25" s="88">
        <f t="shared" si="1"/>
        <v>78.95</v>
      </c>
      <c r="H25" s="88">
        <f t="shared" si="2"/>
        <v>78.95</v>
      </c>
      <c r="I25" s="88">
        <v>78.95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52"/>
    </row>
    <row r="26" spans="1:40" ht="22.5" customHeight="1">
      <c r="A26" s="36"/>
      <c r="B26" s="90">
        <v>302</v>
      </c>
      <c r="C26" s="92" t="s">
        <v>421</v>
      </c>
      <c r="D26" s="90" t="s">
        <v>215</v>
      </c>
      <c r="E26" s="91" t="s">
        <v>147</v>
      </c>
      <c r="F26" s="88">
        <f t="shared" si="0"/>
        <v>3.66</v>
      </c>
      <c r="G26" s="88">
        <f t="shared" si="1"/>
        <v>3.66</v>
      </c>
      <c r="H26" s="88">
        <f t="shared" si="2"/>
        <v>3.66</v>
      </c>
      <c r="I26" s="88">
        <v>3.66</v>
      </c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52"/>
    </row>
    <row r="27" spans="1:40" ht="22.5" customHeight="1">
      <c r="A27" s="36"/>
      <c r="B27" s="90">
        <v>302</v>
      </c>
      <c r="C27" s="92" t="s">
        <v>422</v>
      </c>
      <c r="D27" s="90" t="s">
        <v>215</v>
      </c>
      <c r="E27" s="91" t="s">
        <v>235</v>
      </c>
      <c r="F27" s="88">
        <f t="shared" si="0"/>
        <v>21.12</v>
      </c>
      <c r="G27" s="88">
        <f t="shared" si="1"/>
        <v>21.12</v>
      </c>
      <c r="H27" s="88">
        <f t="shared" si="2"/>
        <v>21.12</v>
      </c>
      <c r="I27" s="88">
        <v>21.12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52"/>
    </row>
    <row r="28" spans="1:40" ht="22.5" customHeight="1">
      <c r="A28" s="36"/>
      <c r="B28" s="90">
        <v>302</v>
      </c>
      <c r="C28" s="92" t="s">
        <v>423</v>
      </c>
      <c r="D28" s="90" t="s">
        <v>215</v>
      </c>
      <c r="E28" s="91" t="s">
        <v>236</v>
      </c>
      <c r="F28" s="88">
        <f t="shared" si="0"/>
        <v>12.67</v>
      </c>
      <c r="G28" s="88">
        <f t="shared" si="1"/>
        <v>12.67</v>
      </c>
      <c r="H28" s="88">
        <f t="shared" si="2"/>
        <v>12.67</v>
      </c>
      <c r="I28" s="88">
        <v>12.67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52"/>
    </row>
    <row r="29" spans="1:40" ht="22.5" customHeight="1">
      <c r="A29" s="45"/>
      <c r="B29" s="90">
        <v>302</v>
      </c>
      <c r="C29" s="92" t="s">
        <v>424</v>
      </c>
      <c r="D29" s="90" t="s">
        <v>215</v>
      </c>
      <c r="E29" s="91" t="s">
        <v>237</v>
      </c>
      <c r="F29" s="88">
        <f t="shared" si="0"/>
        <v>26.89</v>
      </c>
      <c r="G29" s="88">
        <f t="shared" si="1"/>
        <v>26.89</v>
      </c>
      <c r="H29" s="88">
        <f t="shared" si="2"/>
        <v>26.89</v>
      </c>
      <c r="I29" s="98">
        <v>26.89</v>
      </c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3"/>
    </row>
    <row r="30" spans="1:40" ht="22.5" customHeight="1">
      <c r="B30" s="90">
        <v>302</v>
      </c>
      <c r="C30" s="92" t="s">
        <v>425</v>
      </c>
      <c r="D30" s="90" t="s">
        <v>215</v>
      </c>
      <c r="E30" s="91" t="s">
        <v>238</v>
      </c>
      <c r="F30" s="88">
        <f t="shared" si="0"/>
        <v>62.4</v>
      </c>
      <c r="G30" s="88">
        <f t="shared" si="1"/>
        <v>62.4</v>
      </c>
      <c r="H30" s="88">
        <f t="shared" si="2"/>
        <v>62.4</v>
      </c>
      <c r="I30" s="96">
        <v>62.4</v>
      </c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</row>
    <row r="31" spans="1:40" ht="22.5" customHeight="1">
      <c r="B31" s="90">
        <v>302</v>
      </c>
      <c r="C31" s="92" t="s">
        <v>419</v>
      </c>
      <c r="D31" s="90" t="s">
        <v>215</v>
      </c>
      <c r="E31" s="91" t="s">
        <v>239</v>
      </c>
      <c r="F31" s="88">
        <f t="shared" si="0"/>
        <v>574.41000000000008</v>
      </c>
      <c r="G31" s="88">
        <f t="shared" si="1"/>
        <v>574.41000000000008</v>
      </c>
      <c r="H31" s="88">
        <f t="shared" si="2"/>
        <v>574.41000000000008</v>
      </c>
      <c r="I31" s="96">
        <v>23.21</v>
      </c>
      <c r="J31" s="102">
        <v>551.20000000000005</v>
      </c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</row>
    <row r="32" spans="1:40" s="103" customFormat="1" ht="22.5" customHeight="1">
      <c r="B32" s="90">
        <v>303</v>
      </c>
      <c r="C32" s="92"/>
      <c r="D32" s="90" t="s">
        <v>215</v>
      </c>
      <c r="E32" s="91" t="s">
        <v>245</v>
      </c>
      <c r="F32" s="89">
        <f t="shared" si="0"/>
        <v>38.520000000000003</v>
      </c>
      <c r="G32" s="89">
        <f t="shared" si="1"/>
        <v>38.520000000000003</v>
      </c>
      <c r="H32" s="89">
        <f t="shared" si="2"/>
        <v>38.520000000000003</v>
      </c>
      <c r="I32" s="97">
        <v>38.520000000000003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</row>
    <row r="33" spans="2:39" ht="22.5" customHeight="1">
      <c r="B33" s="90">
        <v>303</v>
      </c>
      <c r="C33" s="92" t="s">
        <v>243</v>
      </c>
      <c r="D33" s="90" t="s">
        <v>215</v>
      </c>
      <c r="E33" s="91" t="s">
        <v>240</v>
      </c>
      <c r="F33" s="88">
        <f t="shared" si="0"/>
        <v>36.68</v>
      </c>
      <c r="G33" s="88">
        <f t="shared" si="1"/>
        <v>36.68</v>
      </c>
      <c r="H33" s="88">
        <f t="shared" si="2"/>
        <v>36.68</v>
      </c>
      <c r="I33" s="96">
        <v>36.68</v>
      </c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</row>
    <row r="34" spans="2:39" ht="22.5" customHeight="1">
      <c r="B34" s="90">
        <v>303</v>
      </c>
      <c r="C34" s="92" t="s">
        <v>413</v>
      </c>
      <c r="D34" s="90" t="s">
        <v>215</v>
      </c>
      <c r="E34" s="91" t="s">
        <v>241</v>
      </c>
      <c r="F34" s="88">
        <f t="shared" si="0"/>
        <v>1.84</v>
      </c>
      <c r="G34" s="88">
        <f t="shared" si="1"/>
        <v>1.84</v>
      </c>
      <c r="H34" s="88">
        <f t="shared" si="2"/>
        <v>1.84</v>
      </c>
      <c r="I34" s="96">
        <v>1.84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>
      <pane ySplit="6" topLeftCell="A7" activePane="bottomLeft" state="frozen"/>
      <selection pane="bottomLeft" activeCell="E7" sqref="E7"/>
    </sheetView>
  </sheetViews>
  <sheetFormatPr defaultColWidth="10" defaultRowHeight="13.5"/>
  <cols>
    <col min="1" max="1" width="1.5" style="32" customWidth="1"/>
    <col min="2" max="4" width="6.125" style="32" customWidth="1"/>
    <col min="5" max="5" width="16.875" style="32" customWidth="1"/>
    <col min="6" max="6" width="41" style="32" customWidth="1"/>
    <col min="7" max="9" width="16.375" style="32" customWidth="1"/>
    <col min="10" max="10" width="1.5" style="32" customWidth="1"/>
    <col min="11" max="12" width="9.75" style="32" customWidth="1"/>
    <col min="13" max="16384" width="10" style="32"/>
  </cols>
  <sheetData>
    <row r="1" spans="1:10" ht="24.95" customHeight="1">
      <c r="A1" s="33"/>
      <c r="B1" s="2"/>
      <c r="C1" s="2"/>
      <c r="D1" s="2"/>
      <c r="E1" s="34"/>
      <c r="F1" s="34"/>
      <c r="G1" s="131" t="s">
        <v>131</v>
      </c>
      <c r="H1" s="131"/>
      <c r="I1" s="131"/>
      <c r="J1" s="36"/>
    </row>
    <row r="2" spans="1:10" ht="22.9" customHeight="1">
      <c r="A2" s="33"/>
      <c r="B2" s="124" t="s">
        <v>132</v>
      </c>
      <c r="C2" s="124"/>
      <c r="D2" s="124"/>
      <c r="E2" s="124"/>
      <c r="F2" s="124"/>
      <c r="G2" s="124"/>
      <c r="H2" s="124"/>
      <c r="I2" s="124"/>
      <c r="J2" s="36" t="s">
        <v>0</v>
      </c>
    </row>
    <row r="3" spans="1:10" ht="19.5" customHeight="1">
      <c r="A3" s="37"/>
      <c r="B3" s="125" t="s">
        <v>214</v>
      </c>
      <c r="C3" s="126"/>
      <c r="D3" s="126"/>
      <c r="E3" s="126"/>
      <c r="F3" s="126"/>
      <c r="G3" s="37"/>
      <c r="I3" s="51" t="s">
        <v>2</v>
      </c>
      <c r="J3" s="39"/>
    </row>
    <row r="4" spans="1:10" ht="24.4" customHeight="1">
      <c r="A4" s="34"/>
      <c r="B4" s="122" t="s">
        <v>5</v>
      </c>
      <c r="C4" s="122"/>
      <c r="D4" s="122"/>
      <c r="E4" s="122"/>
      <c r="F4" s="122"/>
      <c r="G4" s="122" t="s">
        <v>55</v>
      </c>
      <c r="H4" s="127" t="s">
        <v>133</v>
      </c>
      <c r="I4" s="127" t="s">
        <v>123</v>
      </c>
      <c r="J4" s="34"/>
    </row>
    <row r="5" spans="1:10" ht="24.4" customHeight="1">
      <c r="A5" s="34"/>
      <c r="B5" s="122" t="s">
        <v>75</v>
      </c>
      <c r="C5" s="122"/>
      <c r="D5" s="122"/>
      <c r="E5" s="122" t="s">
        <v>66</v>
      </c>
      <c r="F5" s="122" t="s">
        <v>67</v>
      </c>
      <c r="G5" s="122"/>
      <c r="H5" s="127"/>
      <c r="I5" s="127"/>
      <c r="J5" s="34"/>
    </row>
    <row r="6" spans="1:10" ht="24.4" customHeight="1">
      <c r="A6" s="40"/>
      <c r="B6" s="19" t="s">
        <v>76</v>
      </c>
      <c r="C6" s="19" t="s">
        <v>77</v>
      </c>
      <c r="D6" s="19" t="s">
        <v>78</v>
      </c>
      <c r="E6" s="122"/>
      <c r="F6" s="122"/>
      <c r="G6" s="122"/>
      <c r="H6" s="127"/>
      <c r="I6" s="127"/>
      <c r="J6" s="42"/>
    </row>
    <row r="7" spans="1:10" ht="22.9" customHeight="1">
      <c r="A7" s="43"/>
      <c r="B7" s="86"/>
      <c r="C7" s="86"/>
      <c r="D7" s="86"/>
      <c r="E7" s="86">
        <v>302001</v>
      </c>
      <c r="F7" s="19" t="s">
        <v>68</v>
      </c>
      <c r="G7" s="101">
        <v>2350.62</v>
      </c>
      <c r="H7" s="101">
        <v>2350.62</v>
      </c>
      <c r="I7" s="22"/>
      <c r="J7" s="44"/>
    </row>
    <row r="8" spans="1:10" ht="20.45" customHeight="1">
      <c r="A8" s="43"/>
      <c r="B8" s="86"/>
      <c r="C8" s="86"/>
      <c r="D8" s="86"/>
      <c r="E8" s="86">
        <v>302001</v>
      </c>
      <c r="F8" s="85" t="s">
        <v>200</v>
      </c>
      <c r="G8" s="101">
        <v>2350.62</v>
      </c>
      <c r="H8" s="101">
        <v>2350.62</v>
      </c>
      <c r="I8" s="22"/>
      <c r="J8" s="44"/>
    </row>
    <row r="9" spans="1:10" s="103" customFormat="1" ht="20.45" customHeight="1">
      <c r="A9" s="104"/>
      <c r="B9" s="86">
        <v>208</v>
      </c>
      <c r="C9" s="86"/>
      <c r="D9" s="86"/>
      <c r="E9" s="86">
        <v>302001</v>
      </c>
      <c r="F9" s="85" t="s">
        <v>248</v>
      </c>
      <c r="G9" s="101">
        <v>162.46</v>
      </c>
      <c r="H9" s="101">
        <v>162.46</v>
      </c>
      <c r="I9" s="89"/>
      <c r="J9" s="106"/>
    </row>
    <row r="10" spans="1:10" ht="20.45" customHeight="1">
      <c r="A10" s="43"/>
      <c r="B10" s="86">
        <v>208</v>
      </c>
      <c r="C10" s="87" t="s">
        <v>249</v>
      </c>
      <c r="D10" s="87"/>
      <c r="E10" s="86">
        <v>302001</v>
      </c>
      <c r="F10" s="85" t="s">
        <v>201</v>
      </c>
      <c r="G10" s="100">
        <v>162.46</v>
      </c>
      <c r="H10" s="100">
        <v>162.46</v>
      </c>
      <c r="I10" s="22"/>
      <c r="J10" s="44"/>
    </row>
    <row r="11" spans="1:10" ht="20.45" customHeight="1">
      <c r="A11" s="43"/>
      <c r="B11" s="86">
        <v>208</v>
      </c>
      <c r="C11" s="87" t="s">
        <v>426</v>
      </c>
      <c r="D11" s="87" t="s">
        <v>427</v>
      </c>
      <c r="E11" s="86">
        <v>302001</v>
      </c>
      <c r="F11" s="85" t="s">
        <v>406</v>
      </c>
      <c r="G11" s="100">
        <v>45.22</v>
      </c>
      <c r="H11" s="100">
        <v>45.22</v>
      </c>
      <c r="I11" s="22"/>
      <c r="J11" s="44"/>
    </row>
    <row r="12" spans="1:10" ht="20.45" customHeight="1">
      <c r="A12" s="43"/>
      <c r="B12" s="86">
        <v>208</v>
      </c>
      <c r="C12" s="87" t="s">
        <v>249</v>
      </c>
      <c r="D12" s="87" t="s">
        <v>198</v>
      </c>
      <c r="E12" s="86">
        <v>302001</v>
      </c>
      <c r="F12" s="85" t="s">
        <v>202</v>
      </c>
      <c r="G12" s="100">
        <v>0.43</v>
      </c>
      <c r="H12" s="100">
        <v>0.43</v>
      </c>
      <c r="I12" s="22"/>
      <c r="J12" s="44"/>
    </row>
    <row r="13" spans="1:10" ht="20.45" customHeight="1">
      <c r="A13" s="43"/>
      <c r="B13" s="86">
        <v>208</v>
      </c>
      <c r="C13" s="87" t="s">
        <v>249</v>
      </c>
      <c r="D13" s="87" t="s">
        <v>249</v>
      </c>
      <c r="E13" s="86">
        <v>302001</v>
      </c>
      <c r="F13" s="85" t="s">
        <v>203</v>
      </c>
      <c r="G13" s="100">
        <v>116.81</v>
      </c>
      <c r="H13" s="100">
        <v>116.81</v>
      </c>
      <c r="I13" s="22"/>
      <c r="J13" s="44"/>
    </row>
    <row r="14" spans="1:10" s="103" customFormat="1" ht="20.45" customHeight="1">
      <c r="A14" s="104"/>
      <c r="B14" s="86">
        <v>212</v>
      </c>
      <c r="C14" s="87"/>
      <c r="D14" s="87"/>
      <c r="E14" s="86">
        <v>302001</v>
      </c>
      <c r="F14" s="85" t="s">
        <v>204</v>
      </c>
      <c r="G14" s="101">
        <v>196</v>
      </c>
      <c r="H14" s="101">
        <v>196</v>
      </c>
      <c r="I14" s="89"/>
      <c r="J14" s="106"/>
    </row>
    <row r="15" spans="1:10" ht="20.45" customHeight="1">
      <c r="A15" s="43"/>
      <c r="B15" s="86">
        <v>212</v>
      </c>
      <c r="C15" s="87" t="s">
        <v>196</v>
      </c>
      <c r="D15" s="87"/>
      <c r="E15" s="86">
        <v>302001</v>
      </c>
      <c r="F15" s="85" t="s">
        <v>407</v>
      </c>
      <c r="G15" s="100">
        <v>196</v>
      </c>
      <c r="H15" s="100">
        <v>196</v>
      </c>
      <c r="I15" s="22"/>
      <c r="J15" s="44"/>
    </row>
    <row r="16" spans="1:10" ht="20.45" customHeight="1">
      <c r="A16" s="43"/>
      <c r="B16" s="86">
        <v>212</v>
      </c>
      <c r="C16" s="87" t="s">
        <v>196</v>
      </c>
      <c r="D16" s="87" t="s">
        <v>197</v>
      </c>
      <c r="E16" s="86">
        <v>302001</v>
      </c>
      <c r="F16" s="85" t="s">
        <v>205</v>
      </c>
      <c r="G16" s="100">
        <v>196</v>
      </c>
      <c r="H16" s="100">
        <v>196</v>
      </c>
      <c r="I16" s="22"/>
      <c r="J16" s="44"/>
    </row>
    <row r="17" spans="1:10" s="103" customFormat="1" ht="20.45" customHeight="1">
      <c r="A17" s="104"/>
      <c r="B17" s="86">
        <v>221</v>
      </c>
      <c r="C17" s="87"/>
      <c r="D17" s="87"/>
      <c r="E17" s="86">
        <v>302001</v>
      </c>
      <c r="F17" s="85" t="s">
        <v>247</v>
      </c>
      <c r="G17" s="101">
        <v>126.73</v>
      </c>
      <c r="H17" s="101">
        <v>126.73</v>
      </c>
      <c r="I17" s="89"/>
      <c r="J17" s="106"/>
    </row>
    <row r="18" spans="1:10" ht="20.45" customHeight="1">
      <c r="A18" s="45"/>
      <c r="B18" s="86">
        <v>221</v>
      </c>
      <c r="C18" s="87" t="s">
        <v>428</v>
      </c>
      <c r="D18" s="87"/>
      <c r="E18" s="86">
        <v>302001</v>
      </c>
      <c r="F18" s="85" t="s">
        <v>429</v>
      </c>
      <c r="G18" s="100">
        <v>126.73</v>
      </c>
      <c r="H18" s="100">
        <v>126.73</v>
      </c>
      <c r="I18" s="94"/>
      <c r="J18" s="99"/>
    </row>
    <row r="19" spans="1:10" ht="20.45" customHeight="1">
      <c r="B19" s="86">
        <v>221</v>
      </c>
      <c r="C19" s="87" t="s">
        <v>198</v>
      </c>
      <c r="D19" s="87" t="s">
        <v>211</v>
      </c>
      <c r="E19" s="86">
        <v>302001</v>
      </c>
      <c r="F19" s="85" t="s">
        <v>408</v>
      </c>
      <c r="G19" s="100">
        <v>126.73</v>
      </c>
      <c r="H19" s="100">
        <v>126.73</v>
      </c>
      <c r="I19" s="95"/>
    </row>
    <row r="20" spans="1:10" s="103" customFormat="1" ht="20.45" customHeight="1">
      <c r="B20" s="86">
        <v>224</v>
      </c>
      <c r="C20" s="87"/>
      <c r="D20" s="87"/>
      <c r="E20" s="86">
        <v>302001</v>
      </c>
      <c r="F20" s="85" t="s">
        <v>207</v>
      </c>
      <c r="G20" s="101">
        <v>1865.43</v>
      </c>
      <c r="H20" s="101">
        <v>1865.43</v>
      </c>
      <c r="I20" s="97"/>
    </row>
    <row r="21" spans="1:10" ht="20.45" customHeight="1">
      <c r="B21" s="86">
        <v>224</v>
      </c>
      <c r="C21" s="87" t="s">
        <v>211</v>
      </c>
      <c r="D21" s="87"/>
      <c r="E21" s="86">
        <v>302001</v>
      </c>
      <c r="F21" s="85" t="s">
        <v>409</v>
      </c>
      <c r="G21" s="95">
        <v>1805.43</v>
      </c>
      <c r="H21" s="95">
        <v>1805.43</v>
      </c>
      <c r="I21" s="95"/>
    </row>
    <row r="22" spans="1:10" ht="20.45" customHeight="1">
      <c r="B22" s="86">
        <v>224</v>
      </c>
      <c r="C22" s="87" t="s">
        <v>211</v>
      </c>
      <c r="D22" s="87" t="s">
        <v>211</v>
      </c>
      <c r="E22" s="86">
        <v>302001</v>
      </c>
      <c r="F22" s="85" t="s">
        <v>410</v>
      </c>
      <c r="G22" s="95">
        <v>1151.79</v>
      </c>
      <c r="H22" s="95">
        <v>1151.79</v>
      </c>
      <c r="I22" s="95"/>
    </row>
    <row r="23" spans="1:10" ht="20.45" customHeight="1">
      <c r="B23" s="86">
        <v>224</v>
      </c>
      <c r="C23" s="87" t="s">
        <v>211</v>
      </c>
      <c r="D23" s="87" t="s">
        <v>199</v>
      </c>
      <c r="E23" s="86">
        <v>302001</v>
      </c>
      <c r="F23" s="85" t="s">
        <v>208</v>
      </c>
      <c r="G23" s="95">
        <v>358.44</v>
      </c>
      <c r="H23" s="95">
        <v>358.44</v>
      </c>
      <c r="I23" s="95"/>
    </row>
    <row r="24" spans="1:10" ht="20.45" customHeight="1">
      <c r="B24" s="86">
        <v>224</v>
      </c>
      <c r="C24" s="87" t="s">
        <v>211</v>
      </c>
      <c r="D24" s="87" t="s">
        <v>197</v>
      </c>
      <c r="E24" s="86">
        <v>302001</v>
      </c>
      <c r="F24" s="85" t="s">
        <v>430</v>
      </c>
      <c r="G24" s="95">
        <v>295.2</v>
      </c>
      <c r="H24" s="95">
        <v>295.2</v>
      </c>
      <c r="I24" s="95"/>
    </row>
    <row r="25" spans="1:10" ht="20.45" customHeight="1">
      <c r="B25" s="86">
        <v>224</v>
      </c>
      <c r="C25" s="87" t="s">
        <v>426</v>
      </c>
      <c r="D25" s="87"/>
      <c r="E25" s="86">
        <v>302001</v>
      </c>
      <c r="F25" s="85" t="s">
        <v>209</v>
      </c>
      <c r="G25" s="95">
        <v>60</v>
      </c>
      <c r="H25" s="95">
        <v>60</v>
      </c>
      <c r="I25" s="95"/>
    </row>
    <row r="26" spans="1:10" ht="20.45" customHeight="1">
      <c r="B26" s="86">
        <v>224</v>
      </c>
      <c r="C26" s="87" t="s">
        <v>249</v>
      </c>
      <c r="D26" s="87" t="s">
        <v>249</v>
      </c>
      <c r="E26" s="86">
        <v>302001</v>
      </c>
      <c r="F26" s="85" t="s">
        <v>431</v>
      </c>
      <c r="G26" s="95">
        <v>60</v>
      </c>
      <c r="H26" s="95">
        <v>60</v>
      </c>
      <c r="I26" s="95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pane ySplit="6" topLeftCell="A7" activePane="bottomLeft" state="frozen"/>
      <selection pane="bottomLeft" activeCell="D7" sqref="D7"/>
    </sheetView>
  </sheetViews>
  <sheetFormatPr defaultColWidth="10" defaultRowHeight="13.5"/>
  <cols>
    <col min="1" max="1" width="1.5" style="32" customWidth="1"/>
    <col min="2" max="3" width="6.125" style="32" customWidth="1"/>
    <col min="4" max="4" width="24.375" style="32" customWidth="1"/>
    <col min="5" max="5" width="41" style="32" customWidth="1"/>
    <col min="6" max="8" width="17.375" style="32" customWidth="1"/>
    <col min="9" max="9" width="1.5" style="32" customWidth="1"/>
    <col min="10" max="10" width="9.75" style="32" customWidth="1"/>
    <col min="11" max="16384" width="10" style="32"/>
  </cols>
  <sheetData>
    <row r="1" spans="1:9" ht="24.95" customHeight="1">
      <c r="A1" s="48"/>
      <c r="B1" s="2"/>
      <c r="C1" s="2"/>
      <c r="D1" s="49"/>
      <c r="E1" s="49"/>
      <c r="F1" s="33"/>
      <c r="G1" s="33"/>
      <c r="H1" s="50" t="s">
        <v>134</v>
      </c>
      <c r="I1" s="52"/>
    </row>
    <row r="2" spans="1:9" ht="22.9" customHeight="1">
      <c r="A2" s="33"/>
      <c r="B2" s="124" t="s">
        <v>135</v>
      </c>
      <c r="C2" s="124"/>
      <c r="D2" s="124"/>
      <c r="E2" s="124"/>
      <c r="F2" s="124"/>
      <c r="G2" s="124"/>
      <c r="H2" s="124"/>
      <c r="I2" s="52"/>
    </row>
    <row r="3" spans="1:9" ht="19.5" customHeight="1">
      <c r="A3" s="37"/>
      <c r="B3" s="125" t="s">
        <v>213</v>
      </c>
      <c r="C3" s="126"/>
      <c r="D3" s="126"/>
      <c r="E3" s="126"/>
      <c r="G3" s="37"/>
      <c r="H3" s="51" t="s">
        <v>2</v>
      </c>
      <c r="I3" s="52"/>
    </row>
    <row r="4" spans="1:9" ht="24.4" customHeight="1">
      <c r="A4" s="36"/>
      <c r="B4" s="122" t="s">
        <v>5</v>
      </c>
      <c r="C4" s="122"/>
      <c r="D4" s="122"/>
      <c r="E4" s="122"/>
      <c r="F4" s="122" t="s">
        <v>71</v>
      </c>
      <c r="G4" s="122"/>
      <c r="H4" s="122"/>
      <c r="I4" s="52"/>
    </row>
    <row r="5" spans="1:9" ht="24.4" customHeight="1">
      <c r="A5" s="36"/>
      <c r="B5" s="122" t="s">
        <v>75</v>
      </c>
      <c r="C5" s="122"/>
      <c r="D5" s="122" t="s">
        <v>66</v>
      </c>
      <c r="E5" s="122" t="s">
        <v>67</v>
      </c>
      <c r="F5" s="122" t="s">
        <v>55</v>
      </c>
      <c r="G5" s="122" t="s">
        <v>136</v>
      </c>
      <c r="H5" s="122" t="s">
        <v>137</v>
      </c>
      <c r="I5" s="52"/>
    </row>
    <row r="6" spans="1:9" ht="24.4" customHeight="1">
      <c r="A6" s="34"/>
      <c r="B6" s="19" t="s">
        <v>76</v>
      </c>
      <c r="C6" s="19" t="s">
        <v>77</v>
      </c>
      <c r="D6" s="122"/>
      <c r="E6" s="122"/>
      <c r="F6" s="122"/>
      <c r="G6" s="122"/>
      <c r="H6" s="122"/>
      <c r="I6" s="52"/>
    </row>
    <row r="7" spans="1:9" ht="22.9" customHeight="1">
      <c r="A7" s="36"/>
      <c r="B7" s="19"/>
      <c r="C7" s="19"/>
      <c r="D7" s="91" t="s">
        <v>215</v>
      </c>
      <c r="E7" s="19" t="s">
        <v>68</v>
      </c>
      <c r="F7" s="22">
        <v>1799.42</v>
      </c>
      <c r="G7" s="22">
        <v>1523.45</v>
      </c>
      <c r="H7" s="22">
        <v>275.97000000000003</v>
      </c>
      <c r="I7" s="52"/>
    </row>
    <row r="8" spans="1:9" s="103" customFormat="1" ht="20.45" customHeight="1">
      <c r="A8" s="104"/>
      <c r="B8" s="90" t="s">
        <v>19</v>
      </c>
      <c r="C8" s="90" t="s">
        <v>19</v>
      </c>
      <c r="D8" s="91" t="s">
        <v>215</v>
      </c>
      <c r="E8" s="91" t="s">
        <v>246</v>
      </c>
      <c r="F8" s="89">
        <v>1799.42</v>
      </c>
      <c r="G8" s="89">
        <f>G9+G32</f>
        <v>1523.45</v>
      </c>
      <c r="H8" s="89">
        <f>H20</f>
        <v>275.97000000000003</v>
      </c>
      <c r="I8" s="105"/>
    </row>
    <row r="9" spans="1:9" s="103" customFormat="1" ht="20.45" customHeight="1">
      <c r="A9" s="104"/>
      <c r="B9" s="90">
        <v>301</v>
      </c>
      <c r="C9" s="90" t="s">
        <v>19</v>
      </c>
      <c r="D9" s="91" t="s">
        <v>215</v>
      </c>
      <c r="E9" s="91" t="s">
        <v>217</v>
      </c>
      <c r="F9" s="89">
        <v>1484.93</v>
      </c>
      <c r="G9" s="89">
        <v>1484.93</v>
      </c>
      <c r="H9" s="89"/>
      <c r="I9" s="105"/>
    </row>
    <row r="10" spans="1:9" ht="20.45" customHeight="1">
      <c r="A10" s="36"/>
      <c r="B10" s="90">
        <v>301</v>
      </c>
      <c r="C10" s="92" t="s">
        <v>218</v>
      </c>
      <c r="D10" s="91" t="s">
        <v>215</v>
      </c>
      <c r="E10" s="91" t="s">
        <v>219</v>
      </c>
      <c r="F10" s="88">
        <v>364.1</v>
      </c>
      <c r="G10" s="88">
        <v>364.1</v>
      </c>
      <c r="H10" s="22"/>
      <c r="I10" s="52"/>
    </row>
    <row r="11" spans="1:9" ht="20.45" customHeight="1">
      <c r="A11" s="36"/>
      <c r="B11" s="90">
        <v>301</v>
      </c>
      <c r="C11" s="92" t="s">
        <v>243</v>
      </c>
      <c r="D11" s="91" t="s">
        <v>215</v>
      </c>
      <c r="E11" s="91" t="s">
        <v>220</v>
      </c>
      <c r="F11" s="88">
        <v>525.38</v>
      </c>
      <c r="G11" s="88">
        <v>525.38</v>
      </c>
      <c r="H11" s="22"/>
      <c r="I11" s="52"/>
    </row>
    <row r="12" spans="1:9" ht="20.45" customHeight="1">
      <c r="A12" s="36"/>
      <c r="B12" s="90">
        <v>301</v>
      </c>
      <c r="C12" s="92" t="s">
        <v>412</v>
      </c>
      <c r="D12" s="91" t="s">
        <v>215</v>
      </c>
      <c r="E12" s="91" t="s">
        <v>221</v>
      </c>
      <c r="F12" s="88">
        <v>21.56</v>
      </c>
      <c r="G12" s="88">
        <v>21.56</v>
      </c>
      <c r="H12" s="22"/>
      <c r="I12" s="52"/>
    </row>
    <row r="13" spans="1:9" ht="20.45" customHeight="1">
      <c r="A13" s="36"/>
      <c r="B13" s="90">
        <v>301</v>
      </c>
      <c r="C13" s="92" t="s">
        <v>413</v>
      </c>
      <c r="D13" s="91" t="s">
        <v>215</v>
      </c>
      <c r="E13" s="91" t="s">
        <v>222</v>
      </c>
      <c r="F13" s="88">
        <v>145.03</v>
      </c>
      <c r="G13" s="88">
        <v>145.03</v>
      </c>
      <c r="H13" s="22"/>
      <c r="I13" s="52"/>
    </row>
    <row r="14" spans="1:9" ht="20.45" customHeight="1">
      <c r="A14" s="36"/>
      <c r="B14" s="90">
        <v>301</v>
      </c>
      <c r="C14" s="92" t="s">
        <v>414</v>
      </c>
      <c r="D14" s="91" t="s">
        <v>215</v>
      </c>
      <c r="E14" s="91" t="s">
        <v>223</v>
      </c>
      <c r="F14" s="88">
        <v>116.81</v>
      </c>
      <c r="G14" s="88">
        <v>116.81</v>
      </c>
      <c r="H14" s="22"/>
      <c r="I14" s="52"/>
    </row>
    <row r="15" spans="1:9" ht="20.45" customHeight="1">
      <c r="A15" s="36"/>
      <c r="B15" s="90">
        <v>301</v>
      </c>
      <c r="C15" s="92" t="s">
        <v>415</v>
      </c>
      <c r="D15" s="91" t="s">
        <v>215</v>
      </c>
      <c r="E15" s="91" t="s">
        <v>224</v>
      </c>
      <c r="F15" s="88">
        <v>81.23</v>
      </c>
      <c r="G15" s="88">
        <v>81.23</v>
      </c>
      <c r="H15" s="24"/>
      <c r="I15" s="52"/>
    </row>
    <row r="16" spans="1:9" ht="20.45" customHeight="1">
      <c r="A16" s="36"/>
      <c r="B16" s="90">
        <v>301</v>
      </c>
      <c r="C16" s="92" t="s">
        <v>416</v>
      </c>
      <c r="D16" s="91" t="s">
        <v>215</v>
      </c>
      <c r="E16" s="91" t="s">
        <v>225</v>
      </c>
      <c r="F16" s="88">
        <v>6.88</v>
      </c>
      <c r="G16" s="88">
        <v>6.88</v>
      </c>
      <c r="H16" s="24"/>
      <c r="I16" s="52"/>
    </row>
    <row r="17" spans="1:9" ht="20.45" customHeight="1">
      <c r="A17" s="45"/>
      <c r="B17" s="90">
        <v>301</v>
      </c>
      <c r="C17" s="92" t="s">
        <v>417</v>
      </c>
      <c r="D17" s="91" t="s">
        <v>215</v>
      </c>
      <c r="E17" s="91" t="s">
        <v>226</v>
      </c>
      <c r="F17" s="88">
        <v>3.58</v>
      </c>
      <c r="G17" s="88">
        <v>3.58</v>
      </c>
      <c r="H17" s="94"/>
      <c r="I17" s="93"/>
    </row>
    <row r="18" spans="1:9" ht="20.45" customHeight="1">
      <c r="B18" s="90">
        <v>301</v>
      </c>
      <c r="C18" s="92" t="s">
        <v>418</v>
      </c>
      <c r="D18" s="91" t="s">
        <v>215</v>
      </c>
      <c r="E18" s="91" t="s">
        <v>227</v>
      </c>
      <c r="F18" s="88">
        <v>126.73</v>
      </c>
      <c r="G18" s="88">
        <v>126.73</v>
      </c>
      <c r="H18" s="95"/>
    </row>
    <row r="19" spans="1:9" ht="20.45" customHeight="1">
      <c r="B19" s="90">
        <v>301</v>
      </c>
      <c r="C19" s="92" t="s">
        <v>419</v>
      </c>
      <c r="D19" s="91" t="s">
        <v>215</v>
      </c>
      <c r="E19" s="91" t="s">
        <v>228</v>
      </c>
      <c r="F19" s="88">
        <v>93.63</v>
      </c>
      <c r="G19" s="88">
        <v>93.63</v>
      </c>
      <c r="H19" s="95"/>
    </row>
    <row r="20" spans="1:9" s="103" customFormat="1" ht="20.45" customHeight="1">
      <c r="B20" s="90">
        <v>302</v>
      </c>
      <c r="C20" s="92"/>
      <c r="D20" s="91" t="s">
        <v>215</v>
      </c>
      <c r="E20" s="91" t="s">
        <v>229</v>
      </c>
      <c r="F20" s="89">
        <v>275.97000000000003</v>
      </c>
      <c r="G20" s="97"/>
      <c r="H20" s="89">
        <v>275.97000000000003</v>
      </c>
    </row>
    <row r="21" spans="1:9" ht="20.45" customHeight="1">
      <c r="B21" s="90">
        <v>302</v>
      </c>
      <c r="C21" s="92" t="s">
        <v>218</v>
      </c>
      <c r="D21" s="91" t="s">
        <v>215</v>
      </c>
      <c r="E21" s="91" t="s">
        <v>230</v>
      </c>
      <c r="F21" s="88">
        <v>26.31</v>
      </c>
      <c r="G21" s="95"/>
      <c r="H21" s="88">
        <v>26.31</v>
      </c>
    </row>
    <row r="22" spans="1:9" ht="20.45" customHeight="1">
      <c r="B22" s="90">
        <v>302</v>
      </c>
      <c r="C22" s="92" t="s">
        <v>242</v>
      </c>
      <c r="D22" s="91" t="s">
        <v>215</v>
      </c>
      <c r="E22" s="91" t="s">
        <v>231</v>
      </c>
      <c r="F22" s="88">
        <v>2.63</v>
      </c>
      <c r="G22" s="95"/>
      <c r="H22" s="88">
        <v>2.63</v>
      </c>
    </row>
    <row r="23" spans="1:9" ht="20.45" customHeight="1">
      <c r="B23" s="90">
        <v>302</v>
      </c>
      <c r="C23" s="92" t="s">
        <v>420</v>
      </c>
      <c r="D23" s="91" t="s">
        <v>215</v>
      </c>
      <c r="E23" s="91" t="s">
        <v>232</v>
      </c>
      <c r="F23" s="88">
        <v>6.58</v>
      </c>
      <c r="G23" s="95"/>
      <c r="H23" s="88">
        <v>6.58</v>
      </c>
    </row>
    <row r="24" spans="1:9" ht="20.45" customHeight="1">
      <c r="B24" s="90">
        <v>302</v>
      </c>
      <c r="C24" s="92" t="s">
        <v>413</v>
      </c>
      <c r="D24" s="91" t="s">
        <v>215</v>
      </c>
      <c r="E24" s="91" t="s">
        <v>233</v>
      </c>
      <c r="F24" s="88">
        <v>11.55</v>
      </c>
      <c r="G24" s="95"/>
      <c r="H24" s="88">
        <v>11.55</v>
      </c>
    </row>
    <row r="25" spans="1:9" ht="20.45" customHeight="1">
      <c r="B25" s="90">
        <v>302</v>
      </c>
      <c r="C25" s="92" t="s">
        <v>416</v>
      </c>
      <c r="D25" s="91" t="s">
        <v>215</v>
      </c>
      <c r="E25" s="91" t="s">
        <v>234</v>
      </c>
      <c r="F25" s="88">
        <v>78.95</v>
      </c>
      <c r="G25" s="95"/>
      <c r="H25" s="88">
        <v>78.95</v>
      </c>
    </row>
    <row r="26" spans="1:9" ht="20.45" customHeight="1">
      <c r="B26" s="90">
        <v>302</v>
      </c>
      <c r="C26" s="92" t="s">
        <v>421</v>
      </c>
      <c r="D26" s="91" t="s">
        <v>215</v>
      </c>
      <c r="E26" s="91" t="s">
        <v>147</v>
      </c>
      <c r="F26" s="88">
        <v>3.66</v>
      </c>
      <c r="G26" s="95"/>
      <c r="H26" s="88">
        <v>3.66</v>
      </c>
    </row>
    <row r="27" spans="1:9" ht="20.45" customHeight="1">
      <c r="B27" s="90">
        <v>302</v>
      </c>
      <c r="C27" s="92" t="s">
        <v>422</v>
      </c>
      <c r="D27" s="91" t="s">
        <v>215</v>
      </c>
      <c r="E27" s="91" t="s">
        <v>235</v>
      </c>
      <c r="F27" s="88">
        <v>21.12</v>
      </c>
      <c r="G27" s="95"/>
      <c r="H27" s="88">
        <v>21.12</v>
      </c>
    </row>
    <row r="28" spans="1:9" ht="20.45" customHeight="1">
      <c r="B28" s="90">
        <v>302</v>
      </c>
      <c r="C28" s="92" t="s">
        <v>423</v>
      </c>
      <c r="D28" s="91" t="s">
        <v>215</v>
      </c>
      <c r="E28" s="91" t="s">
        <v>236</v>
      </c>
      <c r="F28" s="88">
        <v>12.67</v>
      </c>
      <c r="G28" s="95"/>
      <c r="H28" s="88">
        <v>12.67</v>
      </c>
    </row>
    <row r="29" spans="1:9" ht="20.45" customHeight="1">
      <c r="B29" s="90">
        <v>302</v>
      </c>
      <c r="C29" s="92" t="s">
        <v>424</v>
      </c>
      <c r="D29" s="91" t="s">
        <v>215</v>
      </c>
      <c r="E29" s="91" t="s">
        <v>237</v>
      </c>
      <c r="F29" s="98">
        <v>26.89</v>
      </c>
      <c r="G29" s="95"/>
      <c r="H29" s="98">
        <v>26.89</v>
      </c>
    </row>
    <row r="30" spans="1:9" ht="20.45" customHeight="1">
      <c r="B30" s="90">
        <v>302</v>
      </c>
      <c r="C30" s="92" t="s">
        <v>425</v>
      </c>
      <c r="D30" s="91" t="s">
        <v>215</v>
      </c>
      <c r="E30" s="91" t="s">
        <v>238</v>
      </c>
      <c r="F30" s="96">
        <v>62.4</v>
      </c>
      <c r="G30" s="95"/>
      <c r="H30" s="96">
        <v>62.4</v>
      </c>
    </row>
    <row r="31" spans="1:9" ht="20.45" customHeight="1">
      <c r="B31" s="90">
        <v>302</v>
      </c>
      <c r="C31" s="92" t="s">
        <v>419</v>
      </c>
      <c r="D31" s="91" t="s">
        <v>215</v>
      </c>
      <c r="E31" s="91" t="s">
        <v>239</v>
      </c>
      <c r="F31" s="96">
        <v>23.21</v>
      </c>
      <c r="G31" s="95"/>
      <c r="H31" s="96">
        <v>23.21</v>
      </c>
    </row>
    <row r="32" spans="1:9" s="103" customFormat="1" ht="20.45" customHeight="1">
      <c r="B32" s="90">
        <v>303</v>
      </c>
      <c r="C32" s="92"/>
      <c r="D32" s="91" t="s">
        <v>215</v>
      </c>
      <c r="E32" s="91" t="s">
        <v>245</v>
      </c>
      <c r="F32" s="97">
        <v>38.520000000000003</v>
      </c>
      <c r="G32" s="97">
        <v>38.520000000000003</v>
      </c>
      <c r="H32" s="97"/>
    </row>
    <row r="33" spans="2:8" ht="20.45" customHeight="1">
      <c r="B33" s="90">
        <v>303</v>
      </c>
      <c r="C33" s="92" t="s">
        <v>243</v>
      </c>
      <c r="D33" s="91" t="s">
        <v>215</v>
      </c>
      <c r="E33" s="91" t="s">
        <v>240</v>
      </c>
      <c r="F33" s="96">
        <v>36.68</v>
      </c>
      <c r="G33" s="96">
        <v>36.68</v>
      </c>
      <c r="H33" s="95"/>
    </row>
    <row r="34" spans="2:8" ht="20.45" customHeight="1">
      <c r="B34" s="90">
        <v>303</v>
      </c>
      <c r="C34" s="92" t="s">
        <v>413</v>
      </c>
      <c r="D34" s="91" t="s">
        <v>215</v>
      </c>
      <c r="E34" s="91" t="s">
        <v>241</v>
      </c>
      <c r="F34" s="96">
        <v>1.84</v>
      </c>
      <c r="G34" s="96">
        <v>1.84</v>
      </c>
      <c r="H34" s="95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workbookViewId="0">
      <pane ySplit="5" topLeftCell="A6" activePane="bottomLeft" state="frozen"/>
      <selection pane="bottomLeft" activeCell="E12" sqref="E12"/>
    </sheetView>
  </sheetViews>
  <sheetFormatPr defaultColWidth="10" defaultRowHeight="13.5"/>
  <cols>
    <col min="1" max="1" width="1.5" style="32" customWidth="1"/>
    <col min="2" max="4" width="6.625" style="32" customWidth="1"/>
    <col min="5" max="5" width="19.125" style="32" customWidth="1"/>
    <col min="6" max="6" width="48.625" style="32" customWidth="1"/>
    <col min="7" max="7" width="26.625" style="32" customWidth="1"/>
    <col min="8" max="8" width="1.5" style="32" customWidth="1"/>
    <col min="9" max="10" width="9.75" style="32" customWidth="1"/>
    <col min="11" max="16384" width="10" style="32"/>
  </cols>
  <sheetData>
    <row r="1" spans="1:8" ht="24.95" customHeight="1">
      <c r="A1" s="33"/>
      <c r="B1" s="2"/>
      <c r="C1" s="2"/>
      <c r="D1" s="2"/>
      <c r="E1" s="34"/>
      <c r="F1" s="34"/>
      <c r="G1" s="35" t="s">
        <v>138</v>
      </c>
      <c r="H1" s="36"/>
    </row>
    <row r="2" spans="1:8" ht="22.9" customHeight="1">
      <c r="A2" s="33"/>
      <c r="B2" s="124" t="s">
        <v>139</v>
      </c>
      <c r="C2" s="124"/>
      <c r="D2" s="124"/>
      <c r="E2" s="124"/>
      <c r="F2" s="124"/>
      <c r="G2" s="124"/>
      <c r="H2" s="36" t="s">
        <v>0</v>
      </c>
    </row>
    <row r="3" spans="1:8" ht="19.5" customHeight="1">
      <c r="A3" s="37"/>
      <c r="B3" s="125" t="s">
        <v>214</v>
      </c>
      <c r="C3" s="126"/>
      <c r="D3" s="126"/>
      <c r="E3" s="126"/>
      <c r="F3" s="126"/>
      <c r="G3" s="38" t="s">
        <v>2</v>
      </c>
      <c r="H3" s="39"/>
    </row>
    <row r="4" spans="1:8" ht="24.4" customHeight="1">
      <c r="A4" s="40"/>
      <c r="B4" s="122" t="s">
        <v>75</v>
      </c>
      <c r="C4" s="122"/>
      <c r="D4" s="122"/>
      <c r="E4" s="122" t="s">
        <v>66</v>
      </c>
      <c r="F4" s="122" t="s">
        <v>67</v>
      </c>
      <c r="G4" s="122" t="s">
        <v>140</v>
      </c>
      <c r="H4" s="41"/>
    </row>
    <row r="5" spans="1:8" ht="24.4" customHeight="1">
      <c r="A5" s="40"/>
      <c r="B5" s="19" t="s">
        <v>76</v>
      </c>
      <c r="C5" s="19" t="s">
        <v>77</v>
      </c>
      <c r="D5" s="19" t="s">
        <v>78</v>
      </c>
      <c r="E5" s="122"/>
      <c r="F5" s="122"/>
      <c r="G5" s="122"/>
      <c r="H5" s="42"/>
    </row>
    <row r="6" spans="1:8" ht="20.45" customHeight="1">
      <c r="A6" s="43"/>
      <c r="B6" s="79"/>
      <c r="C6" s="79"/>
      <c r="D6" s="79"/>
      <c r="E6" s="86">
        <v>302001</v>
      </c>
      <c r="F6" s="79" t="s">
        <v>68</v>
      </c>
      <c r="G6" s="89">
        <v>551.20000000000005</v>
      </c>
      <c r="H6" s="44"/>
    </row>
    <row r="7" spans="1:8" s="103" customFormat="1" ht="20.45" customHeight="1">
      <c r="A7" s="104"/>
      <c r="B7" s="86"/>
      <c r="C7" s="86"/>
      <c r="D7" s="86"/>
      <c r="E7" s="86">
        <v>302001</v>
      </c>
      <c r="F7" s="86" t="s">
        <v>244</v>
      </c>
      <c r="G7" s="89">
        <v>551.20000000000005</v>
      </c>
      <c r="H7" s="106"/>
    </row>
    <row r="8" spans="1:8" s="103" customFormat="1" ht="20.45" customHeight="1">
      <c r="A8" s="104"/>
      <c r="B8" s="86">
        <v>212</v>
      </c>
      <c r="C8" s="87"/>
      <c r="D8" s="87"/>
      <c r="E8" s="86">
        <v>302001</v>
      </c>
      <c r="F8" s="85" t="s">
        <v>204</v>
      </c>
      <c r="G8" s="89">
        <v>196</v>
      </c>
      <c r="H8" s="106"/>
    </row>
    <row r="9" spans="1:8" ht="20.45" customHeight="1">
      <c r="A9" s="43"/>
      <c r="B9" s="86">
        <v>212</v>
      </c>
      <c r="C9" s="87" t="s">
        <v>196</v>
      </c>
      <c r="D9" s="87"/>
      <c r="E9" s="86">
        <v>302001</v>
      </c>
      <c r="F9" s="85" t="s">
        <v>407</v>
      </c>
      <c r="G9" s="88">
        <v>196</v>
      </c>
      <c r="H9" s="44"/>
    </row>
    <row r="10" spans="1:8" ht="20.45" customHeight="1">
      <c r="A10" s="43"/>
      <c r="B10" s="86">
        <v>212</v>
      </c>
      <c r="C10" s="87" t="s">
        <v>196</v>
      </c>
      <c r="D10" s="87" t="s">
        <v>197</v>
      </c>
      <c r="E10" s="86">
        <v>302001</v>
      </c>
      <c r="F10" s="85" t="s">
        <v>205</v>
      </c>
      <c r="G10" s="88">
        <v>196</v>
      </c>
      <c r="H10" s="44"/>
    </row>
    <row r="11" spans="1:8" s="103" customFormat="1" ht="20.45" customHeight="1">
      <c r="A11" s="104"/>
      <c r="B11" s="86">
        <v>224</v>
      </c>
      <c r="C11" s="87"/>
      <c r="D11" s="87"/>
      <c r="E11" s="86">
        <v>302001</v>
      </c>
      <c r="F11" s="85" t="s">
        <v>207</v>
      </c>
      <c r="G11" s="89">
        <v>355.2</v>
      </c>
      <c r="H11" s="106"/>
    </row>
    <row r="12" spans="1:8" ht="20.45" customHeight="1">
      <c r="A12" s="40"/>
      <c r="B12" s="86">
        <v>224</v>
      </c>
      <c r="C12" s="87" t="s">
        <v>211</v>
      </c>
      <c r="D12" s="87"/>
      <c r="E12" s="86">
        <v>302001</v>
      </c>
      <c r="F12" s="85" t="s">
        <v>409</v>
      </c>
      <c r="G12" s="88">
        <v>295.2</v>
      </c>
      <c r="H12" s="41"/>
    </row>
    <row r="13" spans="1:8" ht="20.45" customHeight="1">
      <c r="A13" s="40"/>
      <c r="B13" s="86">
        <v>224</v>
      </c>
      <c r="C13" s="87" t="s">
        <v>211</v>
      </c>
      <c r="D13" s="87" t="s">
        <v>197</v>
      </c>
      <c r="E13" s="86">
        <v>302001</v>
      </c>
      <c r="F13" s="85" t="s">
        <v>411</v>
      </c>
      <c r="G13" s="88">
        <v>295.2</v>
      </c>
      <c r="H13" s="42"/>
    </row>
    <row r="14" spans="1:8" ht="20.45" customHeight="1">
      <c r="A14" s="45"/>
      <c r="B14" s="86">
        <v>224</v>
      </c>
      <c r="C14" s="87" t="s">
        <v>249</v>
      </c>
      <c r="D14" s="87"/>
      <c r="E14" s="86">
        <v>302001</v>
      </c>
      <c r="F14" s="85" t="s">
        <v>209</v>
      </c>
      <c r="G14" s="98">
        <v>60</v>
      </c>
      <c r="H14" s="99"/>
    </row>
    <row r="15" spans="1:8" ht="20.45" customHeight="1">
      <c r="B15" s="86">
        <v>224</v>
      </c>
      <c r="C15" s="87" t="s">
        <v>249</v>
      </c>
      <c r="D15" s="87" t="s">
        <v>249</v>
      </c>
      <c r="E15" s="86">
        <v>302001</v>
      </c>
      <c r="F15" s="85" t="s">
        <v>210</v>
      </c>
      <c r="G15" s="96">
        <v>60</v>
      </c>
    </row>
  </sheetData>
  <mergeCells count="6">
    <mergeCell ref="B2:G2"/>
    <mergeCell ref="B3:F3"/>
    <mergeCell ref="B4:D4"/>
    <mergeCell ref="E4:E5"/>
    <mergeCell ref="F4:F5"/>
    <mergeCell ref="G4:G5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</vt:i4>
      </vt:variant>
    </vt:vector>
  </HeadingPairs>
  <TitlesOfParts>
    <vt:vector size="22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廖明月</cp:lastModifiedBy>
  <dcterms:created xsi:type="dcterms:W3CDTF">2022-03-04T19:28:00Z</dcterms:created>
  <dcterms:modified xsi:type="dcterms:W3CDTF">2022-07-18T11:04:37Z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